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1"/>
  </bookViews>
  <sheets>
    <sheet name="入力欄" sheetId="1" r:id="rId1"/>
    <sheet name="印刷用シート（法人市民税）" sheetId="2" r:id="rId2"/>
  </sheets>
  <definedNames>
    <definedName name="_xlfn.IFERROR" hidden="1">#NAME?</definedName>
    <definedName name="_xlnm.Print_Area" localSheetId="1">'印刷用シート（法人市民税）'!$A$1:$CU$68</definedName>
  </definedNames>
  <calcPr fullCalcOnLoad="1"/>
</workbook>
</file>

<file path=xl/sharedStrings.xml><?xml version="1.0" encoding="utf-8"?>
<sst xmlns="http://schemas.openxmlformats.org/spreadsheetml/2006/main" count="191" uniqueCount="75">
  <si>
    <t>市町村コード</t>
  </si>
  <si>
    <t>都道
府県</t>
  </si>
  <si>
    <t>市町村</t>
  </si>
  <si>
    <t>口　座　番　号</t>
  </si>
  <si>
    <t>加　入　者　名</t>
  </si>
  <si>
    <t>〒</t>
  </si>
  <si>
    <t>様</t>
  </si>
  <si>
    <t>年　 度</t>
  </si>
  <si>
    <t>※　処　理　事　項</t>
  </si>
  <si>
    <t>事業年度又は連結事業年度</t>
  </si>
  <si>
    <t>申　告　区　分</t>
  </si>
  <si>
    <t>（　 　）</t>
  </si>
  <si>
    <t>法人税割額</t>
  </si>
  <si>
    <t>01</t>
  </si>
  <si>
    <t>百</t>
  </si>
  <si>
    <t>十</t>
  </si>
  <si>
    <t>億</t>
  </si>
  <si>
    <t>千</t>
  </si>
  <si>
    <t>万</t>
  </si>
  <si>
    <t>円</t>
  </si>
  <si>
    <t>均 等 割 額</t>
  </si>
  <si>
    <t>02</t>
  </si>
  <si>
    <t>延　滞　金</t>
  </si>
  <si>
    <t>03</t>
  </si>
  <si>
    <t>合　計　額</t>
  </si>
  <si>
    <t>05</t>
  </si>
  <si>
    <t>納期限</t>
  </si>
  <si>
    <t>領収日付印</t>
  </si>
  <si>
    <r>
      <t xml:space="preserve">指定金融
機関名
</t>
    </r>
    <r>
      <rPr>
        <sz val="6"/>
        <rFont val="ＭＳ Ｐゴシック"/>
        <family val="3"/>
      </rPr>
      <t>（取りまとめ店）</t>
    </r>
  </si>
  <si>
    <t>日　計</t>
  </si>
  <si>
    <t>口</t>
  </si>
  <si>
    <t>取りまとめ局</t>
  </si>
  <si>
    <t>上記のとおり領収しました。（納税者保管）</t>
  </si>
  <si>
    <t>上記のとおり納付します。（金融機関保管）</t>
  </si>
  <si>
    <t>上記のとおり通知します。（市役所保管）</t>
  </si>
  <si>
    <t>．</t>
  </si>
  <si>
    <t>．</t>
  </si>
  <si>
    <t>．</t>
  </si>
  <si>
    <t>．</t>
  </si>
  <si>
    <t>まで</t>
  </si>
  <si>
    <t>から</t>
  </si>
  <si>
    <t>※　線にそって切り取ってお使い下さい。</t>
  </si>
  <si>
    <t>郵便番号</t>
  </si>
  <si>
    <t>法人名</t>
  </si>
  <si>
    <t>申告区分</t>
  </si>
  <si>
    <t>事業年度（自）</t>
  </si>
  <si>
    <t>事業年度（至）</t>
  </si>
  <si>
    <t>均等割額</t>
  </si>
  <si>
    <t>延滞金</t>
  </si>
  <si>
    <t>合計</t>
  </si>
  <si>
    <t>年</t>
  </si>
  <si>
    <t>月</t>
  </si>
  <si>
    <t>日</t>
  </si>
  <si>
    <t>区分</t>
  </si>
  <si>
    <t>金　額　（　円　）</t>
  </si>
  <si>
    <t>管　理　番　号</t>
  </si>
  <si>
    <t>管理番号</t>
  </si>
  <si>
    <t>法人市民税領収証書</t>
  </si>
  <si>
    <t>法人市民税納付書</t>
  </si>
  <si>
    <t>法人市民税領収済通知書</t>
  </si>
  <si>
    <t>4</t>
  </si>
  <si>
    <t>1</t>
  </si>
  <si>
    <t>長　崎</t>
  </si>
  <si>
    <t>南島原</t>
  </si>
  <si>
    <t>　　</t>
  </si>
  <si>
    <t>法人市民税納付書入力欄</t>
  </si>
  <si>
    <t>督促手数料</t>
  </si>
  <si>
    <t>04</t>
  </si>
  <si>
    <t>04</t>
  </si>
  <si>
    <t>税目コード</t>
  </si>
  <si>
    <t>南島原市会計管理者</t>
  </si>
  <si>
    <t>所在地及び法人名</t>
  </si>
  <si>
    <t>住所</t>
  </si>
  <si>
    <t>番地</t>
  </si>
  <si>
    <t>十八親和銀行
有家支店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</si>
</sst>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\-0000"/>
    <numFmt numFmtId="182" formatCode="[&lt;=999]000;[&lt;=9999]000\-00;000\-0000"/>
    <numFmt numFmtId="183" formatCode="0_);[Red]\(0\)"/>
    <numFmt numFmtId="184" formatCode="[$-411]ge\.m\.d;@"/>
    <numFmt numFmtId="185" formatCode="[$-411]ge;@"/>
    <numFmt numFmtId="186" formatCode="[$-411]m"/>
    <numFmt numFmtId="187" formatCode="[$-411]e;@"/>
    <numFmt numFmtId="188" formatCode="[$-411]d"/>
    <numFmt numFmtId="189" formatCode="[$-411]ggge&quot;年&quot;mm&quot;月&quot;dd&quot;日&quot;;@"/>
    <numFmt numFmtId="190" formatCode="mmm\-yyyy"/>
    <numFmt numFmtId="191" formatCode="#,##0_ "/>
  </numFmts>
  <fonts count="49"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.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4.5"/>
      <name val="ＭＳ 明朝"/>
      <family val="1"/>
    </font>
    <font>
      <sz val="7"/>
      <color indexed="8"/>
      <name val="ＭＳ Ｐ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dashed"/>
      <top style="thin">
        <color theme="0" tint="-0.24993999302387238"/>
      </top>
      <bottom>
        <color indexed="63"/>
      </bottom>
    </border>
    <border>
      <left style="dashed"/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dashed"/>
      <top>
        <color indexed="63"/>
      </top>
      <bottom style="thin">
        <color theme="0" tint="-0.24993999302387238"/>
      </bottom>
    </border>
    <border>
      <left style="dashed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6" borderId="10" xfId="0" applyFont="1" applyFill="1" applyBorder="1" applyAlignment="1">
      <alignment horizontal="distributed" vertical="center" indent="1"/>
    </xf>
    <xf numFmtId="49" fontId="0" fillId="6" borderId="10" xfId="0" applyNumberFormat="1" applyFont="1" applyFill="1" applyBorder="1" applyAlignment="1">
      <alignment horizontal="center" vertical="center" shrinkToFit="1"/>
    </xf>
    <xf numFmtId="0" fontId="0" fillId="6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91" fontId="10" fillId="6" borderId="10" xfId="0" applyNumberFormat="1" applyFont="1" applyFill="1" applyBorder="1" applyAlignment="1">
      <alignment horizontal="center" vertical="center"/>
    </xf>
    <xf numFmtId="0" fontId="48" fillId="6" borderId="11" xfId="0" applyFont="1" applyFill="1" applyBorder="1" applyAlignment="1">
      <alignment horizontal="left" vertical="center"/>
    </xf>
    <xf numFmtId="0" fontId="48" fillId="6" borderId="12" xfId="0" applyFont="1" applyFill="1" applyBorder="1" applyAlignment="1">
      <alignment horizontal="left" vertical="center" shrinkToFit="1"/>
    </xf>
    <xf numFmtId="0" fontId="48" fillId="6" borderId="1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 shrinkToFit="1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13" xfId="0" applyFont="1" applyBorder="1" applyAlignment="1" applyProtection="1">
      <alignment vertical="center" shrinkToFit="1"/>
      <protection/>
    </xf>
    <xf numFmtId="0" fontId="1" fillId="0" borderId="15" xfId="0" applyFont="1" applyBorder="1" applyAlignment="1" applyProtection="1">
      <alignment vertical="center" shrinkToFit="1"/>
      <protection/>
    </xf>
    <xf numFmtId="0" fontId="8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 textRotation="255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 textRotation="255"/>
      <protection/>
    </xf>
    <xf numFmtId="189" fontId="0" fillId="0" borderId="0" xfId="0" applyNumberFormat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wrapText="1" shrinkToFit="1"/>
      <protection/>
    </xf>
    <xf numFmtId="0" fontId="1" fillId="0" borderId="0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82" fontId="10" fillId="0" borderId="28" xfId="0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10" fillId="0" borderId="28" xfId="0" applyFont="1" applyBorder="1" applyAlignment="1" applyProtection="1">
      <alignment horizontal="center" vertical="center"/>
      <protection/>
    </xf>
    <xf numFmtId="189" fontId="10" fillId="0" borderId="10" xfId="0" applyNumberFormat="1" applyFont="1" applyBorder="1" applyAlignment="1" applyProtection="1">
      <alignment horizontal="center" vertical="center"/>
      <protection/>
    </xf>
    <xf numFmtId="191" fontId="10" fillId="0" borderId="10" xfId="0" applyNumberFormat="1" applyFont="1" applyBorder="1" applyAlignment="1" applyProtection="1">
      <alignment horizontal="center" vertical="center"/>
      <protection/>
    </xf>
    <xf numFmtId="189" fontId="10" fillId="6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182" fontId="2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 textRotation="255"/>
      <protection/>
    </xf>
    <xf numFmtId="0" fontId="0" fillId="0" borderId="4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6" borderId="20" xfId="0" applyFont="1" applyFill="1" applyBorder="1" applyAlignment="1">
      <alignment horizontal="distributed" vertical="center" indent="2"/>
    </xf>
    <xf numFmtId="0" fontId="0" fillId="6" borderId="22" xfId="0" applyFont="1" applyFill="1" applyBorder="1" applyAlignment="1">
      <alignment horizontal="distributed" vertical="center" indent="2"/>
    </xf>
    <xf numFmtId="0" fontId="0" fillId="6" borderId="20" xfId="0" applyFont="1" applyFill="1" applyBorder="1" applyAlignment="1">
      <alignment horizontal="distributed" vertical="center" indent="1"/>
    </xf>
    <xf numFmtId="0" fontId="0" fillId="6" borderId="22" xfId="0" applyFont="1" applyFill="1" applyBorder="1" applyAlignment="1">
      <alignment horizontal="distributed" vertical="center" indent="1"/>
    </xf>
    <xf numFmtId="0" fontId="48" fillId="6" borderId="12" xfId="0" applyFont="1" applyFill="1" applyBorder="1" applyAlignment="1">
      <alignment horizontal="left" vertical="center" wrapText="1"/>
    </xf>
    <xf numFmtId="0" fontId="48" fillId="6" borderId="10" xfId="0" applyFont="1" applyFill="1" applyBorder="1" applyAlignment="1">
      <alignment horizontal="left" vertical="center" wrapText="1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188" fontId="2" fillId="0" borderId="13" xfId="0" applyNumberFormat="1" applyFont="1" applyBorder="1" applyAlignment="1" applyProtection="1">
      <alignment/>
      <protection/>
    </xf>
    <xf numFmtId="188" fontId="2" fillId="0" borderId="0" xfId="0" applyNumberFormat="1" applyFont="1" applyBorder="1" applyAlignment="1" applyProtection="1">
      <alignment/>
      <protection/>
    </xf>
    <xf numFmtId="188" fontId="2" fillId="0" borderId="24" xfId="0" applyNumberFormat="1" applyFont="1" applyBorder="1" applyAlignment="1" applyProtection="1">
      <alignment/>
      <protection/>
    </xf>
    <xf numFmtId="187" fontId="2" fillId="0" borderId="14" xfId="0" applyNumberFormat="1" applyFont="1" applyBorder="1" applyAlignment="1" applyProtection="1">
      <alignment wrapText="1"/>
      <protection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83" fontId="0" fillId="0" borderId="16" xfId="0" applyNumberFormat="1" applyFont="1" applyBorder="1" applyAlignment="1" applyProtection="1">
      <alignment vertical="center"/>
      <protection/>
    </xf>
    <xf numFmtId="183" fontId="0" fillId="0" borderId="0" xfId="0" applyNumberFormat="1" applyFont="1" applyBorder="1" applyAlignment="1" applyProtection="1">
      <alignment vertical="center"/>
      <protection/>
    </xf>
    <xf numFmtId="183" fontId="0" fillId="0" borderId="17" xfId="0" applyNumberFormat="1" applyFont="1" applyBorder="1" applyAlignment="1" applyProtection="1">
      <alignment vertical="center"/>
      <protection/>
    </xf>
    <xf numFmtId="183" fontId="0" fillId="0" borderId="23" xfId="0" applyNumberFormat="1" applyFont="1" applyBorder="1" applyAlignment="1" applyProtection="1">
      <alignment vertical="center"/>
      <protection/>
    </xf>
    <xf numFmtId="183" fontId="0" fillId="0" borderId="24" xfId="0" applyNumberFormat="1" applyFont="1" applyBorder="1" applyAlignment="1" applyProtection="1">
      <alignment vertical="center"/>
      <protection/>
    </xf>
    <xf numFmtId="183" fontId="0" fillId="0" borderId="25" xfId="0" applyNumberFormat="1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vertical="center"/>
      <protection/>
    </xf>
    <xf numFmtId="176" fontId="7" fillId="0" borderId="13" xfId="0" applyNumberFormat="1" applyFont="1" applyBorder="1" applyAlignment="1" applyProtection="1">
      <alignment vertical="center"/>
      <protection/>
    </xf>
    <xf numFmtId="176" fontId="7" fillId="0" borderId="15" xfId="0" applyNumberFormat="1" applyFont="1" applyBorder="1" applyAlignment="1" applyProtection="1">
      <alignment vertical="center"/>
      <protection/>
    </xf>
    <xf numFmtId="176" fontId="7" fillId="0" borderId="16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7" fillId="0" borderId="17" xfId="0" applyNumberFormat="1" applyFont="1" applyBorder="1" applyAlignment="1" applyProtection="1">
      <alignment vertical="center"/>
      <protection/>
    </xf>
    <xf numFmtId="176" fontId="7" fillId="0" borderId="23" xfId="0" applyNumberFormat="1" applyFont="1" applyBorder="1" applyAlignment="1" applyProtection="1">
      <alignment vertical="center"/>
      <protection/>
    </xf>
    <xf numFmtId="176" fontId="7" fillId="0" borderId="24" xfId="0" applyNumberFormat="1" applyFont="1" applyBorder="1" applyAlignment="1" applyProtection="1">
      <alignment vertical="center"/>
      <protection/>
    </xf>
    <xf numFmtId="176" fontId="7" fillId="0" borderId="25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187" fontId="2" fillId="0" borderId="13" xfId="0" applyNumberFormat="1" applyFont="1" applyBorder="1" applyAlignment="1" applyProtection="1">
      <alignment/>
      <protection/>
    </xf>
    <xf numFmtId="187" fontId="0" fillId="0" borderId="13" xfId="0" applyNumberFormat="1" applyBorder="1" applyAlignment="1" applyProtection="1">
      <alignment/>
      <protection/>
    </xf>
    <xf numFmtId="187" fontId="0" fillId="0" borderId="0" xfId="0" applyNumberFormat="1" applyBorder="1" applyAlignment="1" applyProtection="1">
      <alignment/>
      <protection/>
    </xf>
    <xf numFmtId="187" fontId="0" fillId="0" borderId="24" xfId="0" applyNumberFormat="1" applyBorder="1" applyAlignment="1" applyProtection="1">
      <alignment/>
      <protection/>
    </xf>
    <xf numFmtId="188" fontId="2" fillId="0" borderId="13" xfId="0" applyNumberFormat="1" applyFont="1" applyBorder="1" applyAlignment="1" applyProtection="1">
      <alignment horizontal="right"/>
      <protection/>
    </xf>
    <xf numFmtId="188" fontId="0" fillId="0" borderId="13" xfId="0" applyNumberFormat="1" applyBorder="1" applyAlignment="1" applyProtection="1">
      <alignment horizontal="right"/>
      <protection/>
    </xf>
    <xf numFmtId="188" fontId="0" fillId="0" borderId="0" xfId="0" applyNumberFormat="1" applyBorder="1" applyAlignment="1" applyProtection="1">
      <alignment horizontal="right"/>
      <protection/>
    </xf>
    <xf numFmtId="188" fontId="0" fillId="0" borderId="24" xfId="0" applyNumberForma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textRotation="255"/>
      <protection/>
    </xf>
    <xf numFmtId="0" fontId="0" fillId="0" borderId="17" xfId="0" applyBorder="1" applyAlignment="1" applyProtection="1">
      <alignment textRotation="255"/>
      <protection/>
    </xf>
    <xf numFmtId="0" fontId="0" fillId="0" borderId="25" xfId="0" applyBorder="1" applyAlignment="1" applyProtection="1">
      <alignment textRotation="255"/>
      <protection/>
    </xf>
    <xf numFmtId="187" fontId="0" fillId="0" borderId="16" xfId="0" applyNumberFormat="1" applyBorder="1" applyAlignment="1" applyProtection="1">
      <alignment/>
      <protection/>
    </xf>
    <xf numFmtId="187" fontId="0" fillId="0" borderId="23" xfId="0" applyNumberFormat="1" applyBorder="1" applyAlignment="1" applyProtection="1">
      <alignment/>
      <protection/>
    </xf>
    <xf numFmtId="186" fontId="2" fillId="0" borderId="13" xfId="0" applyNumberFormat="1" applyFont="1" applyBorder="1" applyAlignment="1" applyProtection="1">
      <alignment/>
      <protection/>
    </xf>
    <xf numFmtId="186" fontId="0" fillId="0" borderId="13" xfId="0" applyNumberFormat="1" applyBorder="1" applyAlignment="1" applyProtection="1">
      <alignment/>
      <protection/>
    </xf>
    <xf numFmtId="186" fontId="0" fillId="0" borderId="0" xfId="0" applyNumberFormat="1" applyBorder="1" applyAlignment="1" applyProtection="1">
      <alignment/>
      <protection/>
    </xf>
    <xf numFmtId="186" fontId="0" fillId="0" borderId="24" xfId="0" applyNumberFormat="1" applyBorder="1" applyAlignment="1" applyProtection="1">
      <alignment/>
      <protection/>
    </xf>
    <xf numFmtId="188" fontId="0" fillId="0" borderId="13" xfId="0" applyNumberFormat="1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/>
    </xf>
    <xf numFmtId="188" fontId="0" fillId="0" borderId="24" xfId="0" applyNumberFormat="1" applyBorder="1" applyAlignment="1" applyProtection="1">
      <alignment/>
      <protection/>
    </xf>
    <xf numFmtId="0" fontId="1" fillId="0" borderId="13" xfId="0" applyFont="1" applyBorder="1" applyAlignment="1" applyProtection="1">
      <alignment vertical="center" textRotation="255"/>
      <protection/>
    </xf>
    <xf numFmtId="0" fontId="0" fillId="0" borderId="13" xfId="0" applyBorder="1" applyAlignment="1" applyProtection="1">
      <alignment vertical="center" textRotation="255"/>
      <protection/>
    </xf>
    <xf numFmtId="0" fontId="0" fillId="0" borderId="0" xfId="0" applyBorder="1" applyAlignment="1" applyProtection="1">
      <alignment vertical="center" textRotation="255"/>
      <protection/>
    </xf>
    <xf numFmtId="0" fontId="0" fillId="0" borderId="24" xfId="0" applyBorder="1" applyAlignment="1" applyProtection="1">
      <alignment vertical="center" textRotation="255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176" fontId="7" fillId="0" borderId="26" xfId="0" applyNumberFormat="1" applyFont="1" applyBorder="1" applyAlignment="1" applyProtection="1">
      <alignment vertical="center"/>
      <protection/>
    </xf>
    <xf numFmtId="176" fontId="7" fillId="0" borderId="52" xfId="0" applyNumberFormat="1" applyFont="1" applyBorder="1" applyAlignment="1" applyProtection="1">
      <alignment vertical="center"/>
      <protection/>
    </xf>
    <xf numFmtId="176" fontId="7" fillId="0" borderId="53" xfId="0" applyNumberFormat="1" applyFont="1" applyBorder="1" applyAlignment="1" applyProtection="1">
      <alignment vertical="center"/>
      <protection/>
    </xf>
    <xf numFmtId="176" fontId="7" fillId="0" borderId="54" xfId="0" applyNumberFormat="1" applyFont="1" applyBorder="1" applyAlignment="1" applyProtection="1">
      <alignment vertical="center"/>
      <protection/>
    </xf>
    <xf numFmtId="176" fontId="7" fillId="0" borderId="49" xfId="0" applyNumberFormat="1" applyFont="1" applyBorder="1" applyAlignment="1" applyProtection="1">
      <alignment vertical="center"/>
      <protection/>
    </xf>
    <xf numFmtId="176" fontId="7" fillId="0" borderId="50" xfId="0" applyNumberFormat="1" applyFont="1" applyBorder="1" applyAlignment="1" applyProtection="1">
      <alignment vertical="center"/>
      <protection/>
    </xf>
    <xf numFmtId="176" fontId="7" fillId="0" borderId="55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49" fontId="6" fillId="0" borderId="56" xfId="0" applyNumberFormat="1" applyFont="1" applyBorder="1" applyAlignment="1" applyProtection="1">
      <alignment horizontal="center" vertical="center"/>
      <protection/>
    </xf>
    <xf numFmtId="49" fontId="6" fillId="0" borderId="44" xfId="0" applyNumberFormat="1" applyFont="1" applyBorder="1" applyAlignment="1" applyProtection="1">
      <alignment horizontal="center" vertical="center"/>
      <protection/>
    </xf>
    <xf numFmtId="49" fontId="6" fillId="0" borderId="5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top" textRotation="255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0" fontId="0" fillId="0" borderId="25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distributed" vertical="center" wrapText="1" indent="1"/>
      <protection/>
    </xf>
    <xf numFmtId="0" fontId="4" fillId="0" borderId="13" xfId="0" applyFont="1" applyBorder="1" applyAlignment="1" applyProtection="1">
      <alignment horizontal="distributed" vertical="center" indent="1"/>
      <protection/>
    </xf>
    <xf numFmtId="0" fontId="4" fillId="0" borderId="15" xfId="0" applyFont="1" applyBorder="1" applyAlignment="1" applyProtection="1">
      <alignment horizontal="distributed" vertical="center" indent="1"/>
      <protection/>
    </xf>
    <xf numFmtId="0" fontId="4" fillId="0" borderId="16" xfId="0" applyFont="1" applyBorder="1" applyAlignment="1" applyProtection="1">
      <alignment horizontal="distributed" vertical="center" wrapText="1" indent="1"/>
      <protection/>
    </xf>
    <xf numFmtId="0" fontId="4" fillId="0" borderId="0" xfId="0" applyFont="1" applyBorder="1" applyAlignment="1" applyProtection="1">
      <alignment horizontal="distributed" vertical="center" indent="1"/>
      <protection/>
    </xf>
    <xf numFmtId="0" fontId="4" fillId="0" borderId="17" xfId="0" applyFont="1" applyBorder="1" applyAlignment="1" applyProtection="1">
      <alignment horizontal="distributed" vertical="center" indent="1"/>
      <protection/>
    </xf>
    <xf numFmtId="0" fontId="4" fillId="0" borderId="16" xfId="0" applyFont="1" applyBorder="1" applyAlignment="1" applyProtection="1">
      <alignment horizontal="distributed" vertical="center" indent="1"/>
      <protection/>
    </xf>
    <xf numFmtId="0" fontId="4" fillId="0" borderId="23" xfId="0" applyFont="1" applyBorder="1" applyAlignment="1" applyProtection="1">
      <alignment horizontal="distributed" vertical="center" indent="1"/>
      <protection/>
    </xf>
    <xf numFmtId="0" fontId="4" fillId="0" borderId="24" xfId="0" applyFont="1" applyBorder="1" applyAlignment="1" applyProtection="1">
      <alignment horizontal="distributed" vertical="center" indent="1"/>
      <protection/>
    </xf>
    <xf numFmtId="0" fontId="4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176" fontId="0" fillId="0" borderId="17" xfId="0" applyNumberFormat="1" applyBorder="1" applyAlignment="1" applyProtection="1">
      <alignment vertical="center"/>
      <protection/>
    </xf>
    <xf numFmtId="176" fontId="0" fillId="0" borderId="16" xfId="0" applyNumberFormat="1" applyBorder="1" applyAlignment="1" applyProtection="1">
      <alignment vertical="center"/>
      <protection/>
    </xf>
    <xf numFmtId="176" fontId="0" fillId="0" borderId="23" xfId="0" applyNumberFormat="1" applyBorder="1" applyAlignment="1" applyProtection="1">
      <alignment vertical="center"/>
      <protection/>
    </xf>
    <xf numFmtId="176" fontId="0" fillId="0" borderId="24" xfId="0" applyNumberFormat="1" applyBorder="1" applyAlignment="1" applyProtection="1">
      <alignment vertical="center"/>
      <protection/>
    </xf>
    <xf numFmtId="176" fontId="0" fillId="0" borderId="25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textRotation="255" shrinkToFit="1"/>
      <protection/>
    </xf>
    <xf numFmtId="0" fontId="1" fillId="0" borderId="0" xfId="0" applyFont="1" applyBorder="1" applyAlignment="1" applyProtection="1">
      <alignment horizontal="center" vertical="center" textRotation="255" shrinkToFit="1"/>
      <protection/>
    </xf>
    <xf numFmtId="0" fontId="1" fillId="0" borderId="23" xfId="0" applyFont="1" applyBorder="1" applyAlignment="1" applyProtection="1">
      <alignment horizontal="center" vertical="center" textRotation="255" shrinkToFit="1"/>
      <protection/>
    </xf>
    <xf numFmtId="0" fontId="1" fillId="0" borderId="24" xfId="0" applyFont="1" applyBorder="1" applyAlignment="1" applyProtection="1">
      <alignment horizontal="center" vertical="center" textRotation="255" shrinkToFit="1"/>
      <protection/>
    </xf>
    <xf numFmtId="0" fontId="2" fillId="0" borderId="14" xfId="0" applyFont="1" applyBorder="1" applyAlignment="1" applyProtection="1">
      <alignment horizontal="distributed" vertical="center" indent="1"/>
      <protection/>
    </xf>
    <xf numFmtId="0" fontId="0" fillId="0" borderId="13" xfId="0" applyBorder="1" applyAlignment="1" applyProtection="1">
      <alignment horizontal="distributed" vertical="center" indent="1"/>
      <protection/>
    </xf>
    <xf numFmtId="0" fontId="0" fillId="0" borderId="15" xfId="0" applyBorder="1" applyAlignment="1" applyProtection="1">
      <alignment horizontal="distributed" vertical="center" indent="1"/>
      <protection/>
    </xf>
    <xf numFmtId="0" fontId="0" fillId="0" borderId="23" xfId="0" applyBorder="1" applyAlignment="1" applyProtection="1">
      <alignment horizontal="distributed" vertical="center" indent="1"/>
      <protection/>
    </xf>
    <xf numFmtId="0" fontId="0" fillId="0" borderId="24" xfId="0" applyBorder="1" applyAlignment="1" applyProtection="1">
      <alignment horizontal="distributed" vertical="center" indent="1"/>
      <protection/>
    </xf>
    <xf numFmtId="0" fontId="0" fillId="0" borderId="25" xfId="0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6" fontId="2" fillId="0" borderId="0" xfId="0" applyNumberFormat="1" applyFont="1" applyBorder="1" applyAlignment="1" applyProtection="1">
      <alignment/>
      <protection/>
    </xf>
    <xf numFmtId="186" fontId="2" fillId="0" borderId="24" xfId="0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 shrinkToFit="1"/>
      <protection/>
    </xf>
    <xf numFmtId="0" fontId="1" fillId="0" borderId="21" xfId="0" applyFont="1" applyBorder="1" applyAlignment="1" applyProtection="1">
      <alignment horizontal="center" vertical="center" shrinkToFit="1"/>
      <protection/>
    </xf>
    <xf numFmtId="0" fontId="1" fillId="0" borderId="2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vertical="center" textRotation="255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187" fontId="2" fillId="0" borderId="14" xfId="0" applyNumberFormat="1" applyFont="1" applyBorder="1" applyAlignment="1" applyProtection="1">
      <alignment horizontal="right" shrinkToFit="1"/>
      <protection/>
    </xf>
    <xf numFmtId="187" fontId="0" fillId="0" borderId="13" xfId="0" applyNumberFormat="1" applyBorder="1" applyAlignment="1" applyProtection="1">
      <alignment horizontal="right" shrinkToFit="1"/>
      <protection/>
    </xf>
    <xf numFmtId="187" fontId="0" fillId="0" borderId="16" xfId="0" applyNumberFormat="1" applyBorder="1" applyAlignment="1" applyProtection="1">
      <alignment horizontal="right" shrinkToFit="1"/>
      <protection/>
    </xf>
    <xf numFmtId="187" fontId="0" fillId="0" borderId="0" xfId="0" applyNumberFormat="1" applyBorder="1" applyAlignment="1" applyProtection="1">
      <alignment horizontal="right" shrinkToFit="1"/>
      <protection/>
    </xf>
    <xf numFmtId="187" fontId="0" fillId="0" borderId="23" xfId="0" applyNumberFormat="1" applyBorder="1" applyAlignment="1" applyProtection="1">
      <alignment horizontal="right" shrinkToFit="1"/>
      <protection/>
    </xf>
    <xf numFmtId="187" fontId="0" fillId="0" borderId="24" xfId="0" applyNumberFormat="1" applyBorder="1" applyAlignment="1" applyProtection="1">
      <alignment horizontal="right" shrinkToFit="1"/>
      <protection/>
    </xf>
    <xf numFmtId="186" fontId="2" fillId="0" borderId="13" xfId="0" applyNumberFormat="1" applyFont="1" applyBorder="1" applyAlignment="1" applyProtection="1">
      <alignment horizontal="right"/>
      <protection/>
    </xf>
    <xf numFmtId="186" fontId="2" fillId="0" borderId="0" xfId="0" applyNumberFormat="1" applyFont="1" applyBorder="1" applyAlignment="1" applyProtection="1">
      <alignment horizontal="right"/>
      <protection/>
    </xf>
    <xf numFmtId="186" fontId="2" fillId="0" borderId="24" xfId="0" applyNumberFormat="1" applyFont="1" applyBorder="1" applyAlignment="1" applyProtection="1">
      <alignment horizontal="right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186" fontId="5" fillId="0" borderId="52" xfId="0" applyNumberFormat="1" applyFont="1" applyBorder="1" applyAlignment="1" applyProtection="1">
      <alignment horizontal="center" vertical="center"/>
      <protection/>
    </xf>
    <xf numFmtId="186" fontId="5" fillId="0" borderId="24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7" fontId="5" fillId="0" borderId="0" xfId="0" applyNumberFormat="1" applyFont="1" applyBorder="1" applyAlignment="1" applyProtection="1">
      <alignment horizontal="center" vertical="center"/>
      <protection/>
    </xf>
    <xf numFmtId="187" fontId="5" fillId="0" borderId="24" xfId="0" applyNumberFormat="1" applyFont="1" applyBorder="1" applyAlignment="1" applyProtection="1">
      <alignment horizontal="center" vertical="center"/>
      <protection/>
    </xf>
    <xf numFmtId="186" fontId="5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176" fontId="7" fillId="0" borderId="16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176" fontId="7" fillId="0" borderId="17" xfId="0" applyNumberFormat="1" applyFont="1" applyBorder="1" applyAlignment="1" applyProtection="1">
      <alignment horizontal="right" vertical="center"/>
      <protection/>
    </xf>
    <xf numFmtId="176" fontId="7" fillId="0" borderId="23" xfId="0" applyNumberFormat="1" applyFont="1" applyBorder="1" applyAlignment="1" applyProtection="1">
      <alignment horizontal="right" vertical="center"/>
      <protection/>
    </xf>
    <xf numFmtId="176" fontId="7" fillId="0" borderId="24" xfId="0" applyNumberFormat="1" applyFont="1" applyBorder="1" applyAlignment="1" applyProtection="1">
      <alignment horizontal="right" vertical="center"/>
      <protection/>
    </xf>
    <xf numFmtId="176" fontId="7" fillId="0" borderId="25" xfId="0" applyNumberFormat="1" applyFont="1" applyBorder="1" applyAlignment="1" applyProtection="1">
      <alignment horizontal="right" vertical="center"/>
      <protection/>
    </xf>
    <xf numFmtId="188" fontId="5" fillId="0" borderId="0" xfId="0" applyNumberFormat="1" applyFont="1" applyBorder="1" applyAlignment="1" applyProtection="1">
      <alignment horizontal="center" vertical="center"/>
      <protection/>
    </xf>
    <xf numFmtId="188" fontId="5" fillId="0" borderId="24" xfId="0" applyNumberFormat="1" applyFont="1" applyBorder="1" applyAlignment="1" applyProtection="1">
      <alignment horizontal="center" vertical="center"/>
      <protection/>
    </xf>
    <xf numFmtId="187" fontId="5" fillId="0" borderId="52" xfId="0" applyNumberFormat="1" applyFont="1" applyBorder="1" applyAlignment="1" applyProtection="1">
      <alignment horizontal="center" vertical="center"/>
      <protection/>
    </xf>
    <xf numFmtId="188" fontId="5" fillId="0" borderId="52" xfId="0" applyNumberFormat="1" applyFont="1" applyBorder="1" applyAlignment="1" applyProtection="1">
      <alignment horizontal="center" vertical="center"/>
      <protection/>
    </xf>
    <xf numFmtId="182" fontId="2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36</xdr:row>
      <xdr:rowOff>9525</xdr:rowOff>
    </xdr:from>
    <xdr:to>
      <xdr:col>12</xdr:col>
      <xdr:colOff>0</xdr:colOff>
      <xdr:row>53</xdr:row>
      <xdr:rowOff>0</xdr:rowOff>
    </xdr:to>
    <xdr:sp>
      <xdr:nvSpPr>
        <xdr:cNvPr id="1" name="Line 11"/>
        <xdr:cNvSpPr>
          <a:spLocks/>
        </xdr:cNvSpPr>
      </xdr:nvSpPr>
      <xdr:spPr>
        <a:xfrm>
          <a:off x="1171575" y="36861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19050</xdr:rowOff>
    </xdr:from>
    <xdr:to>
      <xdr:col>16</xdr:col>
      <xdr:colOff>0</xdr:colOff>
      <xdr:row>53</xdr:row>
      <xdr:rowOff>0</xdr:rowOff>
    </xdr:to>
    <xdr:sp>
      <xdr:nvSpPr>
        <xdr:cNvPr id="2" name="Line 12"/>
        <xdr:cNvSpPr>
          <a:spLocks/>
        </xdr:cNvSpPr>
      </xdr:nvSpPr>
      <xdr:spPr>
        <a:xfrm>
          <a:off x="1552575" y="36957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9525</xdr:rowOff>
    </xdr:from>
    <xdr:to>
      <xdr:col>18</xdr:col>
      <xdr:colOff>0</xdr:colOff>
      <xdr:row>52</xdr:row>
      <xdr:rowOff>95250</xdr:rowOff>
    </xdr:to>
    <xdr:sp>
      <xdr:nvSpPr>
        <xdr:cNvPr id="3" name="Line 13"/>
        <xdr:cNvSpPr>
          <a:spLocks/>
        </xdr:cNvSpPr>
      </xdr:nvSpPr>
      <xdr:spPr>
        <a:xfrm>
          <a:off x="1743075" y="36861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14</xdr:col>
      <xdr:colOff>0</xdr:colOff>
      <xdr:row>53</xdr:row>
      <xdr:rowOff>19050</xdr:rowOff>
    </xdr:to>
    <xdr:sp>
      <xdr:nvSpPr>
        <xdr:cNvPr id="4" name="Line 14"/>
        <xdr:cNvSpPr>
          <a:spLocks/>
        </xdr:cNvSpPr>
      </xdr:nvSpPr>
      <xdr:spPr>
        <a:xfrm flipH="1">
          <a:off x="1362075" y="3676650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36</xdr:row>
      <xdr:rowOff>0</xdr:rowOff>
    </xdr:from>
    <xdr:to>
      <xdr:col>19</xdr:col>
      <xdr:colOff>85725</xdr:colOff>
      <xdr:row>52</xdr:row>
      <xdr:rowOff>95250</xdr:rowOff>
    </xdr:to>
    <xdr:sp>
      <xdr:nvSpPr>
        <xdr:cNvPr id="5" name="Line 15"/>
        <xdr:cNvSpPr>
          <a:spLocks/>
        </xdr:cNvSpPr>
      </xdr:nvSpPr>
      <xdr:spPr>
        <a:xfrm>
          <a:off x="1924050" y="367665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36</xdr:row>
      <xdr:rowOff>9525</xdr:rowOff>
    </xdr:from>
    <xdr:to>
      <xdr:col>26</xdr:col>
      <xdr:colOff>0</xdr:colOff>
      <xdr:row>53</xdr:row>
      <xdr:rowOff>0</xdr:rowOff>
    </xdr:to>
    <xdr:sp>
      <xdr:nvSpPr>
        <xdr:cNvPr id="6" name="Line 16"/>
        <xdr:cNvSpPr>
          <a:spLocks/>
        </xdr:cNvSpPr>
      </xdr:nvSpPr>
      <xdr:spPr>
        <a:xfrm>
          <a:off x="2505075" y="36861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19050</xdr:rowOff>
    </xdr:from>
    <xdr:to>
      <xdr:col>22</xdr:col>
      <xdr:colOff>0</xdr:colOff>
      <xdr:row>53</xdr:row>
      <xdr:rowOff>9525</xdr:rowOff>
    </xdr:to>
    <xdr:sp>
      <xdr:nvSpPr>
        <xdr:cNvPr id="7" name="Line 17"/>
        <xdr:cNvSpPr>
          <a:spLocks/>
        </xdr:cNvSpPr>
      </xdr:nvSpPr>
      <xdr:spPr>
        <a:xfrm>
          <a:off x="2124075" y="369570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24</xdr:col>
      <xdr:colOff>0</xdr:colOff>
      <xdr:row>53</xdr:row>
      <xdr:rowOff>0</xdr:rowOff>
    </xdr:to>
    <xdr:sp>
      <xdr:nvSpPr>
        <xdr:cNvPr id="8" name="Line 18"/>
        <xdr:cNvSpPr>
          <a:spLocks/>
        </xdr:cNvSpPr>
      </xdr:nvSpPr>
      <xdr:spPr>
        <a:xfrm>
          <a:off x="2314575" y="3676650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36</xdr:row>
      <xdr:rowOff>9525</xdr:rowOff>
    </xdr:from>
    <xdr:to>
      <xdr:col>28</xdr:col>
      <xdr:colOff>9525</xdr:colOff>
      <xdr:row>53</xdr:row>
      <xdr:rowOff>9525</xdr:rowOff>
    </xdr:to>
    <xdr:sp>
      <xdr:nvSpPr>
        <xdr:cNvPr id="9" name="Line 19"/>
        <xdr:cNvSpPr>
          <a:spLocks/>
        </xdr:cNvSpPr>
      </xdr:nvSpPr>
      <xdr:spPr>
        <a:xfrm>
          <a:off x="2705100" y="368617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9525</xdr:rowOff>
    </xdr:from>
    <xdr:to>
      <xdr:col>30</xdr:col>
      <xdr:colOff>0</xdr:colOff>
      <xdr:row>53</xdr:row>
      <xdr:rowOff>9525</xdr:rowOff>
    </xdr:to>
    <xdr:sp>
      <xdr:nvSpPr>
        <xdr:cNvPr id="10" name="Line 20"/>
        <xdr:cNvSpPr>
          <a:spLocks/>
        </xdr:cNvSpPr>
      </xdr:nvSpPr>
      <xdr:spPr>
        <a:xfrm>
          <a:off x="2886075" y="368617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36</xdr:row>
      <xdr:rowOff>9525</xdr:rowOff>
    </xdr:from>
    <xdr:to>
      <xdr:col>45</xdr:col>
      <xdr:colOff>0</xdr:colOff>
      <xdr:row>53</xdr:row>
      <xdr:rowOff>0</xdr:rowOff>
    </xdr:to>
    <xdr:sp>
      <xdr:nvSpPr>
        <xdr:cNvPr id="11" name="Line 21"/>
        <xdr:cNvSpPr>
          <a:spLocks/>
        </xdr:cNvSpPr>
      </xdr:nvSpPr>
      <xdr:spPr>
        <a:xfrm>
          <a:off x="4381500" y="36861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36</xdr:row>
      <xdr:rowOff>19050</xdr:rowOff>
    </xdr:from>
    <xdr:to>
      <xdr:col>49</xdr:col>
      <xdr:colOff>0</xdr:colOff>
      <xdr:row>53</xdr:row>
      <xdr:rowOff>9525</xdr:rowOff>
    </xdr:to>
    <xdr:sp>
      <xdr:nvSpPr>
        <xdr:cNvPr id="12" name="Line 22"/>
        <xdr:cNvSpPr>
          <a:spLocks/>
        </xdr:cNvSpPr>
      </xdr:nvSpPr>
      <xdr:spPr>
        <a:xfrm>
          <a:off x="4762500" y="369570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36</xdr:row>
      <xdr:rowOff>9525</xdr:rowOff>
    </xdr:from>
    <xdr:to>
      <xdr:col>47</xdr:col>
      <xdr:colOff>0</xdr:colOff>
      <xdr:row>52</xdr:row>
      <xdr:rowOff>95250</xdr:rowOff>
    </xdr:to>
    <xdr:sp>
      <xdr:nvSpPr>
        <xdr:cNvPr id="13" name="Line 23"/>
        <xdr:cNvSpPr>
          <a:spLocks/>
        </xdr:cNvSpPr>
      </xdr:nvSpPr>
      <xdr:spPr>
        <a:xfrm>
          <a:off x="4572000" y="36861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36</xdr:row>
      <xdr:rowOff>9525</xdr:rowOff>
    </xdr:from>
    <xdr:to>
      <xdr:col>51</xdr:col>
      <xdr:colOff>0</xdr:colOff>
      <xdr:row>53</xdr:row>
      <xdr:rowOff>0</xdr:rowOff>
    </xdr:to>
    <xdr:sp>
      <xdr:nvSpPr>
        <xdr:cNvPr id="14" name="Line 24"/>
        <xdr:cNvSpPr>
          <a:spLocks/>
        </xdr:cNvSpPr>
      </xdr:nvSpPr>
      <xdr:spPr>
        <a:xfrm>
          <a:off x="4953000" y="36861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36</xdr:row>
      <xdr:rowOff>9525</xdr:rowOff>
    </xdr:from>
    <xdr:to>
      <xdr:col>53</xdr:col>
      <xdr:colOff>0</xdr:colOff>
      <xdr:row>52</xdr:row>
      <xdr:rowOff>95250</xdr:rowOff>
    </xdr:to>
    <xdr:sp>
      <xdr:nvSpPr>
        <xdr:cNvPr id="15" name="Line 25"/>
        <xdr:cNvSpPr>
          <a:spLocks/>
        </xdr:cNvSpPr>
      </xdr:nvSpPr>
      <xdr:spPr>
        <a:xfrm>
          <a:off x="5143500" y="36861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36</xdr:row>
      <xdr:rowOff>9525</xdr:rowOff>
    </xdr:from>
    <xdr:to>
      <xdr:col>55</xdr:col>
      <xdr:colOff>0</xdr:colOff>
      <xdr:row>53</xdr:row>
      <xdr:rowOff>0</xdr:rowOff>
    </xdr:to>
    <xdr:sp>
      <xdr:nvSpPr>
        <xdr:cNvPr id="16" name="Line 26"/>
        <xdr:cNvSpPr>
          <a:spLocks/>
        </xdr:cNvSpPr>
      </xdr:nvSpPr>
      <xdr:spPr>
        <a:xfrm>
          <a:off x="5334000" y="36861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19050</xdr:rowOff>
    </xdr:from>
    <xdr:to>
      <xdr:col>57</xdr:col>
      <xdr:colOff>0</xdr:colOff>
      <xdr:row>53</xdr:row>
      <xdr:rowOff>9525</xdr:rowOff>
    </xdr:to>
    <xdr:sp>
      <xdr:nvSpPr>
        <xdr:cNvPr id="17" name="Line 27"/>
        <xdr:cNvSpPr>
          <a:spLocks/>
        </xdr:cNvSpPr>
      </xdr:nvSpPr>
      <xdr:spPr>
        <a:xfrm>
          <a:off x="5524500" y="369570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36</xdr:row>
      <xdr:rowOff>9525</xdr:rowOff>
    </xdr:from>
    <xdr:to>
      <xdr:col>59</xdr:col>
      <xdr:colOff>0</xdr:colOff>
      <xdr:row>52</xdr:row>
      <xdr:rowOff>95250</xdr:rowOff>
    </xdr:to>
    <xdr:sp>
      <xdr:nvSpPr>
        <xdr:cNvPr id="18" name="Line 28"/>
        <xdr:cNvSpPr>
          <a:spLocks/>
        </xdr:cNvSpPr>
      </xdr:nvSpPr>
      <xdr:spPr>
        <a:xfrm>
          <a:off x="5715000" y="36861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36</xdr:row>
      <xdr:rowOff>9525</xdr:rowOff>
    </xdr:from>
    <xdr:to>
      <xdr:col>61</xdr:col>
      <xdr:colOff>0</xdr:colOff>
      <xdr:row>53</xdr:row>
      <xdr:rowOff>0</xdr:rowOff>
    </xdr:to>
    <xdr:sp>
      <xdr:nvSpPr>
        <xdr:cNvPr id="19" name="Line 29"/>
        <xdr:cNvSpPr>
          <a:spLocks/>
        </xdr:cNvSpPr>
      </xdr:nvSpPr>
      <xdr:spPr>
        <a:xfrm>
          <a:off x="5905500" y="36861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36</xdr:row>
      <xdr:rowOff>9525</xdr:rowOff>
    </xdr:from>
    <xdr:to>
      <xdr:col>63</xdr:col>
      <xdr:colOff>0</xdr:colOff>
      <xdr:row>53</xdr:row>
      <xdr:rowOff>0</xdr:rowOff>
    </xdr:to>
    <xdr:sp>
      <xdr:nvSpPr>
        <xdr:cNvPr id="20" name="Line 30"/>
        <xdr:cNvSpPr>
          <a:spLocks/>
        </xdr:cNvSpPr>
      </xdr:nvSpPr>
      <xdr:spPr>
        <a:xfrm>
          <a:off x="6096000" y="36861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36</xdr:row>
      <xdr:rowOff>28575</xdr:rowOff>
    </xdr:from>
    <xdr:to>
      <xdr:col>78</xdr:col>
      <xdr:colOff>0</xdr:colOff>
      <xdr:row>53</xdr:row>
      <xdr:rowOff>19050</xdr:rowOff>
    </xdr:to>
    <xdr:sp>
      <xdr:nvSpPr>
        <xdr:cNvPr id="21" name="Line 31"/>
        <xdr:cNvSpPr>
          <a:spLocks/>
        </xdr:cNvSpPr>
      </xdr:nvSpPr>
      <xdr:spPr>
        <a:xfrm>
          <a:off x="7591425" y="370522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36</xdr:row>
      <xdr:rowOff>19050</xdr:rowOff>
    </xdr:from>
    <xdr:to>
      <xdr:col>80</xdr:col>
      <xdr:colOff>0</xdr:colOff>
      <xdr:row>53</xdr:row>
      <xdr:rowOff>0</xdr:rowOff>
    </xdr:to>
    <xdr:sp>
      <xdr:nvSpPr>
        <xdr:cNvPr id="22" name="Line 32"/>
        <xdr:cNvSpPr>
          <a:spLocks/>
        </xdr:cNvSpPr>
      </xdr:nvSpPr>
      <xdr:spPr>
        <a:xfrm>
          <a:off x="7781925" y="36957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36</xdr:row>
      <xdr:rowOff>19050</xdr:rowOff>
    </xdr:from>
    <xdr:to>
      <xdr:col>82</xdr:col>
      <xdr:colOff>0</xdr:colOff>
      <xdr:row>53</xdr:row>
      <xdr:rowOff>9525</xdr:rowOff>
    </xdr:to>
    <xdr:sp>
      <xdr:nvSpPr>
        <xdr:cNvPr id="23" name="Line 33"/>
        <xdr:cNvSpPr>
          <a:spLocks/>
        </xdr:cNvSpPr>
      </xdr:nvSpPr>
      <xdr:spPr>
        <a:xfrm>
          <a:off x="7972425" y="369570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36</xdr:row>
      <xdr:rowOff>9525</xdr:rowOff>
    </xdr:from>
    <xdr:to>
      <xdr:col>84</xdr:col>
      <xdr:colOff>0</xdr:colOff>
      <xdr:row>53</xdr:row>
      <xdr:rowOff>0</xdr:rowOff>
    </xdr:to>
    <xdr:sp>
      <xdr:nvSpPr>
        <xdr:cNvPr id="24" name="Line 34"/>
        <xdr:cNvSpPr>
          <a:spLocks/>
        </xdr:cNvSpPr>
      </xdr:nvSpPr>
      <xdr:spPr>
        <a:xfrm>
          <a:off x="8162925" y="36861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36</xdr:row>
      <xdr:rowOff>0</xdr:rowOff>
    </xdr:from>
    <xdr:to>
      <xdr:col>86</xdr:col>
      <xdr:colOff>0</xdr:colOff>
      <xdr:row>52</xdr:row>
      <xdr:rowOff>85725</xdr:rowOff>
    </xdr:to>
    <xdr:sp>
      <xdr:nvSpPr>
        <xdr:cNvPr id="25" name="Line 35"/>
        <xdr:cNvSpPr>
          <a:spLocks/>
        </xdr:cNvSpPr>
      </xdr:nvSpPr>
      <xdr:spPr>
        <a:xfrm>
          <a:off x="8353425" y="367665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36</xdr:row>
      <xdr:rowOff>9525</xdr:rowOff>
    </xdr:from>
    <xdr:to>
      <xdr:col>88</xdr:col>
      <xdr:colOff>0</xdr:colOff>
      <xdr:row>53</xdr:row>
      <xdr:rowOff>0</xdr:rowOff>
    </xdr:to>
    <xdr:sp>
      <xdr:nvSpPr>
        <xdr:cNvPr id="26" name="Line 36"/>
        <xdr:cNvSpPr>
          <a:spLocks/>
        </xdr:cNvSpPr>
      </xdr:nvSpPr>
      <xdr:spPr>
        <a:xfrm>
          <a:off x="8543925" y="36861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36</xdr:row>
      <xdr:rowOff>9525</xdr:rowOff>
    </xdr:from>
    <xdr:to>
      <xdr:col>90</xdr:col>
      <xdr:colOff>0</xdr:colOff>
      <xdr:row>53</xdr:row>
      <xdr:rowOff>0</xdr:rowOff>
    </xdr:to>
    <xdr:sp>
      <xdr:nvSpPr>
        <xdr:cNvPr id="27" name="Line 37"/>
        <xdr:cNvSpPr>
          <a:spLocks/>
        </xdr:cNvSpPr>
      </xdr:nvSpPr>
      <xdr:spPr>
        <a:xfrm>
          <a:off x="8734425" y="36861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36</xdr:row>
      <xdr:rowOff>9525</xdr:rowOff>
    </xdr:from>
    <xdr:to>
      <xdr:col>92</xdr:col>
      <xdr:colOff>0</xdr:colOff>
      <xdr:row>52</xdr:row>
      <xdr:rowOff>95250</xdr:rowOff>
    </xdr:to>
    <xdr:sp>
      <xdr:nvSpPr>
        <xdr:cNvPr id="28" name="Line 38"/>
        <xdr:cNvSpPr>
          <a:spLocks/>
        </xdr:cNvSpPr>
      </xdr:nvSpPr>
      <xdr:spPr>
        <a:xfrm>
          <a:off x="8924925" y="36861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36</xdr:row>
      <xdr:rowOff>9525</xdr:rowOff>
    </xdr:from>
    <xdr:to>
      <xdr:col>94</xdr:col>
      <xdr:colOff>0</xdr:colOff>
      <xdr:row>53</xdr:row>
      <xdr:rowOff>0</xdr:rowOff>
    </xdr:to>
    <xdr:sp>
      <xdr:nvSpPr>
        <xdr:cNvPr id="29" name="Line 39"/>
        <xdr:cNvSpPr>
          <a:spLocks/>
        </xdr:cNvSpPr>
      </xdr:nvSpPr>
      <xdr:spPr>
        <a:xfrm>
          <a:off x="9115425" y="36861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36</xdr:row>
      <xdr:rowOff>9525</xdr:rowOff>
    </xdr:from>
    <xdr:to>
      <xdr:col>96</xdr:col>
      <xdr:colOff>0</xdr:colOff>
      <xdr:row>53</xdr:row>
      <xdr:rowOff>0</xdr:rowOff>
    </xdr:to>
    <xdr:sp>
      <xdr:nvSpPr>
        <xdr:cNvPr id="30" name="Line 40"/>
        <xdr:cNvSpPr>
          <a:spLocks/>
        </xdr:cNvSpPr>
      </xdr:nvSpPr>
      <xdr:spPr>
        <a:xfrm>
          <a:off x="9305925" y="36861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4</xdr:row>
      <xdr:rowOff>47625</xdr:rowOff>
    </xdr:from>
    <xdr:to>
      <xdr:col>9</xdr:col>
      <xdr:colOff>9525</xdr:colOff>
      <xdr:row>5</xdr:row>
      <xdr:rowOff>76200</xdr:rowOff>
    </xdr:to>
    <xdr:sp>
      <xdr:nvSpPr>
        <xdr:cNvPr id="31" name="円/楕円 1"/>
        <xdr:cNvSpPr>
          <a:spLocks/>
        </xdr:cNvSpPr>
      </xdr:nvSpPr>
      <xdr:spPr>
        <a:xfrm>
          <a:off x="781050" y="514350"/>
          <a:ext cx="133350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66675</xdr:colOff>
      <xdr:row>4</xdr:row>
      <xdr:rowOff>47625</xdr:rowOff>
    </xdr:from>
    <xdr:to>
      <xdr:col>42</xdr:col>
      <xdr:colOff>0</xdr:colOff>
      <xdr:row>5</xdr:row>
      <xdr:rowOff>76200</xdr:rowOff>
    </xdr:to>
    <xdr:sp>
      <xdr:nvSpPr>
        <xdr:cNvPr id="32" name="円/楕円 42"/>
        <xdr:cNvSpPr>
          <a:spLocks/>
        </xdr:cNvSpPr>
      </xdr:nvSpPr>
      <xdr:spPr>
        <a:xfrm>
          <a:off x="3990975" y="514350"/>
          <a:ext cx="123825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73</xdr:col>
      <xdr:colOff>66675</xdr:colOff>
      <xdr:row>4</xdr:row>
      <xdr:rowOff>28575</xdr:rowOff>
    </xdr:from>
    <xdr:to>
      <xdr:col>75</xdr:col>
      <xdr:colOff>9525</xdr:colOff>
      <xdr:row>5</xdr:row>
      <xdr:rowOff>66675</xdr:rowOff>
    </xdr:to>
    <xdr:sp>
      <xdr:nvSpPr>
        <xdr:cNvPr id="33" name="円/楕円 43"/>
        <xdr:cNvSpPr>
          <a:spLocks/>
        </xdr:cNvSpPr>
      </xdr:nvSpPr>
      <xdr:spPr>
        <a:xfrm>
          <a:off x="7200900" y="495300"/>
          <a:ext cx="133350" cy="1333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I17"/>
  <sheetViews>
    <sheetView zoomScalePageLayoutView="0" workbookViewId="0" topLeftCell="A1">
      <selection activeCell="C2" sqref="C2"/>
    </sheetView>
  </sheetViews>
  <sheetFormatPr defaultColWidth="9.00390625" defaultRowHeight="14.25"/>
  <cols>
    <col min="1" max="1" width="16.25390625" style="0" customWidth="1"/>
    <col min="2" max="2" width="4.75390625" style="0" customWidth="1"/>
    <col min="3" max="3" width="51.125" style="2" customWidth="1"/>
    <col min="4" max="4" width="21.50390625" style="8" customWidth="1"/>
    <col min="5" max="5" width="9.00390625" style="0" customWidth="1"/>
  </cols>
  <sheetData>
    <row r="1" spans="1:4" ht="27.75" customHeight="1">
      <c r="A1" s="103" t="s">
        <v>65</v>
      </c>
      <c r="B1" s="104"/>
      <c r="C1" s="105"/>
      <c r="D1" s="13"/>
    </row>
    <row r="2" spans="1:4" ht="27.75" customHeight="1">
      <c r="A2" s="99" t="s">
        <v>42</v>
      </c>
      <c r="B2" s="100"/>
      <c r="C2" s="68"/>
      <c r="D2" s="10" t="str">
        <f>IF(C2="","郵便番号","")</f>
        <v>郵便番号</v>
      </c>
    </row>
    <row r="3" spans="1:8" ht="27.75" customHeight="1">
      <c r="A3" s="97" t="s">
        <v>72</v>
      </c>
      <c r="B3" s="98"/>
      <c r="C3" s="69"/>
      <c r="D3" s="11" t="str">
        <f>IF(C3="","住　所","")</f>
        <v>住　所</v>
      </c>
      <c r="E3" s="1"/>
      <c r="F3" s="1"/>
      <c r="G3" s="1"/>
      <c r="H3" s="1"/>
    </row>
    <row r="4" spans="1:8" ht="27.75" customHeight="1">
      <c r="A4" s="97" t="s">
        <v>73</v>
      </c>
      <c r="B4" s="98"/>
      <c r="C4" s="69"/>
      <c r="D4" s="11" t="str">
        <f>IF(C4="","番　地","")</f>
        <v>番　地</v>
      </c>
      <c r="E4" s="1"/>
      <c r="F4" s="1"/>
      <c r="G4" s="1"/>
      <c r="H4" s="1"/>
    </row>
    <row r="5" spans="1:4" ht="27.75" customHeight="1">
      <c r="A5" s="99" t="s">
        <v>43</v>
      </c>
      <c r="B5" s="100"/>
      <c r="C5" s="69"/>
      <c r="D5" s="12" t="str">
        <f>IF(C5="","法人名","")</f>
        <v>法人名</v>
      </c>
    </row>
    <row r="6" spans="1:9" ht="27.75" customHeight="1">
      <c r="A6" s="99" t="s">
        <v>56</v>
      </c>
      <c r="B6" s="100"/>
      <c r="C6" s="70"/>
      <c r="D6" s="12"/>
      <c r="G6" s="6"/>
      <c r="H6" s="6"/>
      <c r="I6" s="6"/>
    </row>
    <row r="7" spans="1:9" ht="27.75" customHeight="1">
      <c r="A7" s="99" t="s">
        <v>44</v>
      </c>
      <c r="B7" s="100"/>
      <c r="C7" s="70"/>
      <c r="D7" s="12" t="str">
        <f>IF(C7="","申告区分","")</f>
        <v>申告区分</v>
      </c>
      <c r="G7" s="52"/>
      <c r="H7" s="6"/>
      <c r="I7" s="6"/>
    </row>
    <row r="8" spans="1:9" ht="27.75" customHeight="1">
      <c r="A8" s="99" t="s">
        <v>45</v>
      </c>
      <c r="B8" s="100"/>
      <c r="C8" s="71"/>
      <c r="D8" s="12" t="str">
        <f>IF(C8="","事業年度（自）","")</f>
        <v>事業年度（自）</v>
      </c>
      <c r="G8" s="6"/>
      <c r="H8" s="6"/>
      <c r="I8" s="6"/>
    </row>
    <row r="9" spans="1:9" ht="27.75" customHeight="1">
      <c r="A9" s="99" t="s">
        <v>46</v>
      </c>
      <c r="B9" s="100"/>
      <c r="C9" s="71"/>
      <c r="D9" s="12" t="str">
        <f>IF(C9="","事業年度（至）","")</f>
        <v>事業年度（至）</v>
      </c>
      <c r="E9" s="50"/>
      <c r="F9" s="50"/>
      <c r="G9" s="51"/>
      <c r="H9" s="6"/>
      <c r="I9" s="6"/>
    </row>
    <row r="10" spans="1:9" ht="27.75" customHeight="1">
      <c r="A10" s="99" t="s">
        <v>26</v>
      </c>
      <c r="B10" s="100"/>
      <c r="C10" s="73">
        <f>IF(C9="","",IF(WEEKDAY(DATE(YEAR(C9),MONTH(C9)+3,0),2)=6,DATE(YEAR(C9),MONTH(C9)+3,0)+2,IF(WEEKDAY(DATE(YEAR(C9),MONTH(C9)+3,0),2)=7,DATE(YEAR(C9),MONTH(C9)+3,0)+1,DATE(YEAR(C9),MONTH(C9)+3,0))))</f>
      </c>
      <c r="D10" s="12"/>
      <c r="G10" s="6"/>
      <c r="H10" s="6"/>
      <c r="I10" s="6"/>
    </row>
    <row r="11" spans="1:9" ht="27.75" customHeight="1">
      <c r="A11" s="97" t="s">
        <v>53</v>
      </c>
      <c r="B11" s="98"/>
      <c r="C11" s="5" t="s">
        <v>54</v>
      </c>
      <c r="D11" s="12"/>
      <c r="G11" s="6"/>
      <c r="H11" s="6"/>
      <c r="I11" s="6"/>
    </row>
    <row r="12" spans="1:9" ht="27.75" customHeight="1">
      <c r="A12" s="3" t="s">
        <v>12</v>
      </c>
      <c r="B12" s="4" t="s">
        <v>13</v>
      </c>
      <c r="C12" s="72"/>
      <c r="D12" s="12" t="str">
        <f>IF(C12="","法人税割額","")</f>
        <v>法人税割額</v>
      </c>
      <c r="G12" s="6"/>
      <c r="H12" s="6"/>
      <c r="I12" s="6"/>
    </row>
    <row r="13" spans="1:4" ht="27.75" customHeight="1">
      <c r="A13" s="3" t="s">
        <v>47</v>
      </c>
      <c r="B13" s="4" t="s">
        <v>21</v>
      </c>
      <c r="C13" s="72"/>
      <c r="D13" s="12" t="str">
        <f>IF(C13="","均等割額","")</f>
        <v>均等割額</v>
      </c>
    </row>
    <row r="14" spans="1:4" ht="27.75" customHeight="1">
      <c r="A14" s="3" t="s">
        <v>48</v>
      </c>
      <c r="B14" s="4" t="s">
        <v>23</v>
      </c>
      <c r="C14" s="72"/>
      <c r="D14" s="101"/>
    </row>
    <row r="15" spans="1:4" ht="27.75" customHeight="1">
      <c r="A15" s="3" t="s">
        <v>66</v>
      </c>
      <c r="B15" s="4" t="s">
        <v>68</v>
      </c>
      <c r="C15" s="72"/>
      <c r="D15" s="101"/>
    </row>
    <row r="16" spans="1:4" ht="27.75" customHeight="1">
      <c r="A16" s="3" t="s">
        <v>49</v>
      </c>
      <c r="B16" s="4" t="s">
        <v>25</v>
      </c>
      <c r="C16" s="9">
        <f>SUM(C12:C15)</f>
        <v>0</v>
      </c>
      <c r="D16" s="102"/>
    </row>
    <row r="17" ht="14.25">
      <c r="D17" s="7"/>
    </row>
  </sheetData>
  <sheetProtection selectLockedCells="1" selectUnlockedCells="1"/>
  <mergeCells count="12">
    <mergeCell ref="A11:B11"/>
    <mergeCell ref="A2:B2"/>
    <mergeCell ref="A3:B3"/>
    <mergeCell ref="A5:B5"/>
    <mergeCell ref="D14:D16"/>
    <mergeCell ref="A1:C1"/>
    <mergeCell ref="A6:B6"/>
    <mergeCell ref="A7:B7"/>
    <mergeCell ref="A8:B8"/>
    <mergeCell ref="A9:B9"/>
    <mergeCell ref="A10:B10"/>
    <mergeCell ref="A4:B4"/>
  </mergeCells>
  <dataValidations count="5">
    <dataValidation type="list" allowBlank="1" showInputMessage="1" showErrorMessage="1" prompt="ドロップダウンリストから&#10;選択してください。" sqref="C7">
      <formula1>"中間,予定,確定,修正,更正,決定,その他"</formula1>
    </dataValidation>
    <dataValidation type="whole" operator="lessThan" allowBlank="1" showErrorMessage="1" error="札幌市の法人番号は、７桁以下の整数です。" sqref="C6">
      <formula1>10000000</formula1>
    </dataValidation>
    <dataValidation type="date" allowBlank="1" showInputMessage="1" showErrorMessage="1" prompt="平成２５年４月１日と入力する場合、&#10;「平成２５年４月１日」&#10;「２０１３/４/１」&#10;「H２５．４．１」&#10;のいずれかを用いてください。" error="事業年度（自）以前の日付又は事業年度が１年間を超えるような日付が入力されています。確認してください。" sqref="C9">
      <formula1>C8</formula1>
      <formula2>C8+365</formula2>
    </dataValidation>
    <dataValidation allowBlank="1" showInputMessage="1" showErrorMessage="1" prompt="平成２５年４月１日と入力する場合、&#10;「平成２５年４月１日」&#10;「２０１３/４/１」&#10;「H２５．４．１」&#10;のいずれかを用いてください。" sqref="C10 C8"/>
    <dataValidation allowBlank="1" showInputMessage="1" showErrorMessage="1" imeMode="hiragana" sqref="C5"/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W70"/>
  <sheetViews>
    <sheetView showZeros="0" tabSelected="1" view="pageBreakPreview" zoomScale="115" zoomScaleSheetLayoutView="115" zoomScalePageLayoutView="0" workbookViewId="0" topLeftCell="A1">
      <selection activeCell="BV60" sqref="BV60:CF61"/>
    </sheetView>
  </sheetViews>
  <sheetFormatPr defaultColWidth="9.00390625" defaultRowHeight="14.25"/>
  <cols>
    <col min="1" max="1" width="1.875" style="0" customWidth="1"/>
    <col min="2" max="9" width="1.25" style="0" customWidth="1"/>
    <col min="10" max="10" width="1.00390625" style="0" customWidth="1"/>
    <col min="11" max="32" width="1.25" style="0" customWidth="1"/>
    <col min="33" max="33" width="1.75390625" style="0" customWidth="1"/>
    <col min="34" max="34" width="1.875" style="0" customWidth="1"/>
    <col min="35" max="42" width="1.25" style="0" customWidth="1"/>
    <col min="43" max="43" width="1.00390625" style="0" customWidth="1"/>
    <col min="44" max="65" width="1.25" style="0" customWidth="1"/>
    <col min="66" max="66" width="1.75390625" style="0" customWidth="1"/>
    <col min="67" max="67" width="1.875" style="0" customWidth="1"/>
    <col min="68" max="75" width="1.25" style="0" customWidth="1"/>
    <col min="76" max="76" width="1.00390625" style="0" customWidth="1"/>
    <col min="77" max="98" width="1.25" style="0" customWidth="1"/>
    <col min="99" max="99" width="1.75390625" style="0" customWidth="1"/>
  </cols>
  <sheetData>
    <row r="1" spans="1:99" ht="6.75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3"/>
      <c r="AH1" s="84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3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5"/>
    </row>
    <row r="2" spans="1:99" ht="8.25" customHeight="1">
      <c r="A2" s="86"/>
      <c r="B2" s="106" t="s">
        <v>0</v>
      </c>
      <c r="C2" s="107"/>
      <c r="D2" s="107"/>
      <c r="E2" s="107"/>
      <c r="F2" s="107"/>
      <c r="G2" s="108"/>
      <c r="H2" s="18"/>
      <c r="I2" s="18"/>
      <c r="J2" s="18"/>
      <c r="K2" s="19"/>
      <c r="L2" s="19"/>
      <c r="M2" s="19"/>
      <c r="N2" s="19"/>
      <c r="O2" s="19"/>
      <c r="P2" s="19"/>
      <c r="Q2" s="19"/>
      <c r="R2" s="55"/>
      <c r="S2" s="56"/>
      <c r="T2" s="56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1"/>
      <c r="AH2" s="22"/>
      <c r="AI2" s="106" t="s">
        <v>0</v>
      </c>
      <c r="AJ2" s="107"/>
      <c r="AK2" s="107"/>
      <c r="AL2" s="107"/>
      <c r="AM2" s="107"/>
      <c r="AN2" s="108"/>
      <c r="AO2" s="18"/>
      <c r="AP2" s="18"/>
      <c r="AQ2" s="18"/>
      <c r="AR2" s="19"/>
      <c r="AS2" s="19"/>
      <c r="AT2" s="19"/>
      <c r="AU2" s="19"/>
      <c r="AV2" s="19"/>
      <c r="AW2" s="19"/>
      <c r="AX2" s="19"/>
      <c r="AY2" s="55"/>
      <c r="AZ2" s="56"/>
      <c r="BA2" s="56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21"/>
      <c r="BO2" s="19"/>
      <c r="BP2" s="106" t="s">
        <v>0</v>
      </c>
      <c r="BQ2" s="107"/>
      <c r="BR2" s="107"/>
      <c r="BS2" s="107"/>
      <c r="BT2" s="107"/>
      <c r="BU2" s="108"/>
      <c r="BV2" s="18"/>
      <c r="BW2" s="18"/>
      <c r="BX2" s="18"/>
      <c r="BY2" s="19"/>
      <c r="BZ2" s="19"/>
      <c r="CA2" s="19"/>
      <c r="CB2" s="60"/>
      <c r="CC2" s="59"/>
      <c r="CD2" s="60"/>
      <c r="CE2" s="19"/>
      <c r="CF2" s="60"/>
      <c r="CG2" s="59"/>
      <c r="CH2" s="60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87"/>
    </row>
    <row r="3" spans="1:99" ht="14.25" customHeight="1">
      <c r="A3" s="86"/>
      <c r="B3" s="24" t="s">
        <v>60</v>
      </c>
      <c r="C3" s="25">
        <v>2</v>
      </c>
      <c r="D3" s="25">
        <v>2</v>
      </c>
      <c r="E3" s="26" t="s">
        <v>61</v>
      </c>
      <c r="F3" s="26" t="s">
        <v>60</v>
      </c>
      <c r="G3" s="27">
        <v>2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56"/>
      <c r="S3" s="56"/>
      <c r="T3" s="56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1"/>
      <c r="AH3" s="22"/>
      <c r="AI3" s="24" t="s">
        <v>60</v>
      </c>
      <c r="AJ3" s="25">
        <v>2</v>
      </c>
      <c r="AK3" s="25">
        <v>2</v>
      </c>
      <c r="AL3" s="26" t="s">
        <v>61</v>
      </c>
      <c r="AM3" s="26" t="s">
        <v>60</v>
      </c>
      <c r="AN3" s="27">
        <v>2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56"/>
      <c r="AZ3" s="56"/>
      <c r="BA3" s="56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21"/>
      <c r="BO3" s="19"/>
      <c r="BP3" s="24" t="s">
        <v>60</v>
      </c>
      <c r="BQ3" s="25">
        <v>2</v>
      </c>
      <c r="BR3" s="25">
        <v>2</v>
      </c>
      <c r="BS3" s="26" t="s">
        <v>61</v>
      </c>
      <c r="BT3" s="26" t="s">
        <v>60</v>
      </c>
      <c r="BU3" s="27">
        <v>2</v>
      </c>
      <c r="BV3" s="19"/>
      <c r="BW3" s="19"/>
      <c r="BX3" s="19"/>
      <c r="BY3" s="19"/>
      <c r="BZ3" s="19"/>
      <c r="CA3" s="19"/>
      <c r="CB3" s="60"/>
      <c r="CC3" s="60"/>
      <c r="CD3" s="60"/>
      <c r="CE3" s="19"/>
      <c r="CF3" s="60"/>
      <c r="CG3" s="60"/>
      <c r="CH3" s="60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87"/>
    </row>
    <row r="4" spans="1:99" ht="7.5" customHeight="1">
      <c r="A4" s="86"/>
      <c r="B4" s="215" t="s">
        <v>62</v>
      </c>
      <c r="C4" s="186"/>
      <c r="D4" s="186"/>
      <c r="E4" s="186"/>
      <c r="F4" s="186"/>
      <c r="G4" s="187"/>
      <c r="H4" s="299" t="s">
        <v>1</v>
      </c>
      <c r="I4" s="300"/>
      <c r="J4" s="28"/>
      <c r="K4" s="28"/>
      <c r="L4" s="19"/>
      <c r="M4" s="19"/>
      <c r="N4" s="19"/>
      <c r="O4" s="19"/>
      <c r="P4" s="19"/>
      <c r="Q4" s="19"/>
      <c r="R4" s="57"/>
      <c r="S4" s="57"/>
      <c r="T4" s="57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1"/>
      <c r="AH4" s="22"/>
      <c r="AI4" s="215" t="s">
        <v>62</v>
      </c>
      <c r="AJ4" s="186"/>
      <c r="AK4" s="186"/>
      <c r="AL4" s="186"/>
      <c r="AM4" s="186"/>
      <c r="AN4" s="187"/>
      <c r="AO4" s="299" t="s">
        <v>1</v>
      </c>
      <c r="AP4" s="300"/>
      <c r="AQ4" s="28"/>
      <c r="AR4" s="28"/>
      <c r="AS4" s="19"/>
      <c r="AT4" s="19"/>
      <c r="AU4" s="19"/>
      <c r="AV4" s="19"/>
      <c r="AW4" s="19"/>
      <c r="AX4" s="19"/>
      <c r="AY4" s="57"/>
      <c r="AZ4" s="57"/>
      <c r="BA4" s="57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21"/>
      <c r="BO4" s="19"/>
      <c r="BP4" s="215" t="s">
        <v>62</v>
      </c>
      <c r="BQ4" s="186"/>
      <c r="BR4" s="186"/>
      <c r="BS4" s="186"/>
      <c r="BT4" s="186"/>
      <c r="BU4" s="187"/>
      <c r="BV4" s="299" t="s">
        <v>1</v>
      </c>
      <c r="BW4" s="300"/>
      <c r="BX4" s="28"/>
      <c r="BY4" s="28"/>
      <c r="BZ4" s="28"/>
      <c r="CA4" s="19"/>
      <c r="CB4" s="33"/>
      <c r="CC4" s="33"/>
      <c r="CD4" s="33"/>
      <c r="CE4" s="19"/>
      <c r="CF4" s="58"/>
      <c r="CG4" s="58"/>
      <c r="CH4" s="58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87"/>
    </row>
    <row r="5" spans="1:99" ht="7.5" customHeight="1">
      <c r="A5" s="86"/>
      <c r="B5" s="215"/>
      <c r="C5" s="186"/>
      <c r="D5" s="186"/>
      <c r="E5" s="186"/>
      <c r="F5" s="186"/>
      <c r="G5" s="187"/>
      <c r="H5" s="299"/>
      <c r="I5" s="300"/>
      <c r="J5" s="28"/>
      <c r="K5" s="28"/>
      <c r="L5" s="19"/>
      <c r="M5" s="19"/>
      <c r="N5" s="19"/>
      <c r="O5" s="19"/>
      <c r="P5" s="19"/>
      <c r="Q5" s="19"/>
      <c r="R5" s="57"/>
      <c r="S5" s="57"/>
      <c r="T5" s="57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1"/>
      <c r="AH5" s="22"/>
      <c r="AI5" s="215"/>
      <c r="AJ5" s="186"/>
      <c r="AK5" s="186"/>
      <c r="AL5" s="186"/>
      <c r="AM5" s="186"/>
      <c r="AN5" s="187"/>
      <c r="AO5" s="299"/>
      <c r="AP5" s="300"/>
      <c r="AQ5" s="28"/>
      <c r="AR5" s="28"/>
      <c r="AS5" s="19"/>
      <c r="AT5" s="19"/>
      <c r="AU5" s="19"/>
      <c r="AV5" s="19"/>
      <c r="AW5" s="19"/>
      <c r="AX5" s="19"/>
      <c r="AY5" s="57"/>
      <c r="AZ5" s="57"/>
      <c r="BA5" s="57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21"/>
      <c r="BO5" s="19"/>
      <c r="BP5" s="215"/>
      <c r="BQ5" s="186"/>
      <c r="BR5" s="186"/>
      <c r="BS5" s="186"/>
      <c r="BT5" s="186"/>
      <c r="BU5" s="187"/>
      <c r="BV5" s="299"/>
      <c r="BW5" s="300"/>
      <c r="BX5" s="28"/>
      <c r="BY5" s="28"/>
      <c r="BZ5" s="28"/>
      <c r="CA5" s="19"/>
      <c r="CB5" s="54"/>
      <c r="CC5" s="54"/>
      <c r="CD5" s="54"/>
      <c r="CE5" s="19"/>
      <c r="CF5" s="57"/>
      <c r="CG5" s="33"/>
      <c r="CH5" s="33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87"/>
    </row>
    <row r="6" spans="1:99" ht="7.5" customHeight="1">
      <c r="A6" s="86"/>
      <c r="B6" s="215"/>
      <c r="C6" s="186"/>
      <c r="D6" s="186"/>
      <c r="E6" s="186"/>
      <c r="F6" s="186"/>
      <c r="G6" s="187"/>
      <c r="H6" s="299"/>
      <c r="I6" s="300"/>
      <c r="J6" s="28"/>
      <c r="K6" s="28"/>
      <c r="L6" s="19"/>
      <c r="M6" s="19"/>
      <c r="N6" s="19"/>
      <c r="O6" s="19"/>
      <c r="P6" s="19"/>
      <c r="Q6" s="19"/>
      <c r="R6" s="57"/>
      <c r="S6" s="57"/>
      <c r="T6" s="57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1"/>
      <c r="AH6" s="22"/>
      <c r="AI6" s="215"/>
      <c r="AJ6" s="186"/>
      <c r="AK6" s="186"/>
      <c r="AL6" s="186"/>
      <c r="AM6" s="186"/>
      <c r="AN6" s="187"/>
      <c r="AO6" s="299"/>
      <c r="AP6" s="300"/>
      <c r="AQ6" s="28"/>
      <c r="AR6" s="28"/>
      <c r="AS6" s="19"/>
      <c r="AT6" s="19"/>
      <c r="AU6" s="19"/>
      <c r="AV6" s="19"/>
      <c r="AW6" s="19"/>
      <c r="AX6" s="19"/>
      <c r="AY6" s="57"/>
      <c r="AZ6" s="57"/>
      <c r="BA6" s="57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21"/>
      <c r="BO6" s="19"/>
      <c r="BP6" s="215"/>
      <c r="BQ6" s="186"/>
      <c r="BR6" s="186"/>
      <c r="BS6" s="186"/>
      <c r="BT6" s="186"/>
      <c r="BU6" s="187"/>
      <c r="BV6" s="299"/>
      <c r="BW6" s="300"/>
      <c r="BX6" s="28"/>
      <c r="BY6" s="28"/>
      <c r="BZ6" s="28"/>
      <c r="CA6" s="19"/>
      <c r="CB6" s="54"/>
      <c r="CC6" s="54"/>
      <c r="CD6" s="54"/>
      <c r="CE6" s="19"/>
      <c r="CF6" s="33"/>
      <c r="CG6" s="33"/>
      <c r="CH6" s="33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87"/>
    </row>
    <row r="7" spans="1:99" ht="7.5" customHeight="1">
      <c r="A7" s="86"/>
      <c r="B7" s="215" t="s">
        <v>63</v>
      </c>
      <c r="C7" s="186"/>
      <c r="D7" s="186"/>
      <c r="E7" s="186"/>
      <c r="F7" s="186"/>
      <c r="G7" s="187"/>
      <c r="H7" s="270" t="s">
        <v>2</v>
      </c>
      <c r="I7" s="271"/>
      <c r="J7" s="28"/>
      <c r="K7" s="2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1"/>
      <c r="AH7" s="22"/>
      <c r="AI7" s="215" t="s">
        <v>63</v>
      </c>
      <c r="AJ7" s="186"/>
      <c r="AK7" s="186"/>
      <c r="AL7" s="186"/>
      <c r="AM7" s="186"/>
      <c r="AN7" s="187"/>
      <c r="AO7" s="270" t="s">
        <v>2</v>
      </c>
      <c r="AP7" s="271"/>
      <c r="AQ7" s="28"/>
      <c r="AR7" s="28"/>
      <c r="AS7" s="19"/>
      <c r="AT7" s="19"/>
      <c r="AU7" s="19"/>
      <c r="AV7" s="19"/>
      <c r="AW7" s="19"/>
      <c r="AX7" s="19" t="s">
        <v>64</v>
      </c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21"/>
      <c r="BO7" s="19"/>
      <c r="BP7" s="215" t="s">
        <v>63</v>
      </c>
      <c r="BQ7" s="186"/>
      <c r="BR7" s="186"/>
      <c r="BS7" s="186"/>
      <c r="BT7" s="186"/>
      <c r="BU7" s="187"/>
      <c r="BV7" s="270" t="s">
        <v>2</v>
      </c>
      <c r="BW7" s="271"/>
      <c r="BX7" s="28"/>
      <c r="BY7" s="28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87"/>
    </row>
    <row r="8" spans="1:99" ht="7.5" customHeight="1">
      <c r="A8" s="86"/>
      <c r="B8" s="215"/>
      <c r="C8" s="186"/>
      <c r="D8" s="186"/>
      <c r="E8" s="186"/>
      <c r="F8" s="186"/>
      <c r="G8" s="187"/>
      <c r="H8" s="270"/>
      <c r="I8" s="271"/>
      <c r="J8" s="28"/>
      <c r="K8" s="28"/>
      <c r="L8" s="19"/>
      <c r="M8" s="266" t="s">
        <v>57</v>
      </c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1"/>
      <c r="AH8" s="22"/>
      <c r="AI8" s="215"/>
      <c r="AJ8" s="186"/>
      <c r="AK8" s="186"/>
      <c r="AL8" s="186"/>
      <c r="AM8" s="186"/>
      <c r="AN8" s="187"/>
      <c r="AO8" s="270"/>
      <c r="AP8" s="271"/>
      <c r="AQ8" s="28"/>
      <c r="AR8" s="28"/>
      <c r="AS8" s="19"/>
      <c r="AT8" s="266" t="s">
        <v>58</v>
      </c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1"/>
      <c r="BO8" s="19"/>
      <c r="BP8" s="215"/>
      <c r="BQ8" s="186"/>
      <c r="BR8" s="186"/>
      <c r="BS8" s="186"/>
      <c r="BT8" s="186"/>
      <c r="BU8" s="187"/>
      <c r="BV8" s="270"/>
      <c r="BW8" s="271"/>
      <c r="BX8" s="28"/>
      <c r="BY8" s="28"/>
      <c r="BZ8" s="19"/>
      <c r="CA8" s="266" t="s">
        <v>59</v>
      </c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87"/>
    </row>
    <row r="9" spans="1:99" ht="7.5" customHeight="1">
      <c r="A9" s="86"/>
      <c r="B9" s="215"/>
      <c r="C9" s="186"/>
      <c r="D9" s="186"/>
      <c r="E9" s="186"/>
      <c r="F9" s="186"/>
      <c r="G9" s="187"/>
      <c r="H9" s="272"/>
      <c r="I9" s="273"/>
      <c r="J9" s="28"/>
      <c r="K9" s="28"/>
      <c r="L9" s="19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1"/>
      <c r="AH9" s="22"/>
      <c r="AI9" s="215"/>
      <c r="AJ9" s="186"/>
      <c r="AK9" s="186"/>
      <c r="AL9" s="186"/>
      <c r="AM9" s="186"/>
      <c r="AN9" s="187"/>
      <c r="AO9" s="272"/>
      <c r="AP9" s="273"/>
      <c r="AQ9" s="28"/>
      <c r="AR9" s="28"/>
      <c r="AS9" s="19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1"/>
      <c r="BO9" s="19"/>
      <c r="BP9" s="215"/>
      <c r="BQ9" s="186"/>
      <c r="BR9" s="186"/>
      <c r="BS9" s="186"/>
      <c r="BT9" s="186"/>
      <c r="BU9" s="187"/>
      <c r="BV9" s="272"/>
      <c r="BW9" s="273"/>
      <c r="BX9" s="28"/>
      <c r="BY9" s="28"/>
      <c r="BZ9" s="19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87"/>
    </row>
    <row r="10" spans="1:99" ht="8.25" customHeight="1">
      <c r="A10" s="86"/>
      <c r="B10" s="106" t="s">
        <v>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268"/>
      <c r="M10" s="269"/>
      <c r="N10" s="106" t="s">
        <v>4</v>
      </c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9"/>
      <c r="AG10" s="21"/>
      <c r="AH10" s="22"/>
      <c r="AI10" s="106" t="s">
        <v>3</v>
      </c>
      <c r="AJ10" s="107"/>
      <c r="AK10" s="107"/>
      <c r="AL10" s="107"/>
      <c r="AM10" s="107"/>
      <c r="AN10" s="107"/>
      <c r="AO10" s="107"/>
      <c r="AP10" s="107"/>
      <c r="AQ10" s="107"/>
      <c r="AR10" s="107"/>
      <c r="AS10" s="268"/>
      <c r="AT10" s="269"/>
      <c r="AU10" s="106" t="s">
        <v>4</v>
      </c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9"/>
      <c r="BN10" s="21"/>
      <c r="BO10" s="19"/>
      <c r="BP10" s="106" t="s">
        <v>3</v>
      </c>
      <c r="BQ10" s="107"/>
      <c r="BR10" s="107"/>
      <c r="BS10" s="107"/>
      <c r="BT10" s="107"/>
      <c r="BU10" s="107"/>
      <c r="BV10" s="107"/>
      <c r="BW10" s="107"/>
      <c r="BX10" s="107"/>
      <c r="BY10" s="107"/>
      <c r="BZ10" s="268"/>
      <c r="CA10" s="269"/>
      <c r="CB10" s="106" t="s">
        <v>4</v>
      </c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9"/>
      <c r="CU10" s="87"/>
    </row>
    <row r="11" spans="1:99" ht="9.75" customHeight="1">
      <c r="A11" s="86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241"/>
      <c r="M11" s="242"/>
      <c r="N11" s="274" t="s">
        <v>70</v>
      </c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6"/>
      <c r="AG11" s="21"/>
      <c r="AH11" s="22"/>
      <c r="AI11" s="191">
        <f>B11</f>
        <v>0</v>
      </c>
      <c r="AJ11" s="192"/>
      <c r="AK11" s="192"/>
      <c r="AL11" s="192"/>
      <c r="AM11" s="192"/>
      <c r="AN11" s="192"/>
      <c r="AO11" s="192"/>
      <c r="AP11" s="192"/>
      <c r="AQ11" s="192"/>
      <c r="AR11" s="192"/>
      <c r="AS11" s="241"/>
      <c r="AT11" s="242"/>
      <c r="AU11" s="274" t="str">
        <f>N11</f>
        <v>南島原市会計管理者</v>
      </c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6"/>
      <c r="BN11" s="21"/>
      <c r="BO11" s="19"/>
      <c r="BP11" s="191">
        <f>B11</f>
        <v>0</v>
      </c>
      <c r="BQ11" s="192"/>
      <c r="BR11" s="192"/>
      <c r="BS11" s="192"/>
      <c r="BT11" s="192"/>
      <c r="BU11" s="192"/>
      <c r="BV11" s="192"/>
      <c r="BW11" s="192"/>
      <c r="BX11" s="192"/>
      <c r="BY11" s="192"/>
      <c r="BZ11" s="241"/>
      <c r="CA11" s="242"/>
      <c r="CB11" s="274" t="str">
        <f>N11</f>
        <v>南島原市会計管理者</v>
      </c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6"/>
      <c r="CU11" s="87"/>
    </row>
    <row r="12" spans="1:99" ht="9.75" customHeight="1">
      <c r="A12" s="86"/>
      <c r="B12" s="301"/>
      <c r="C12" s="302"/>
      <c r="D12" s="302"/>
      <c r="E12" s="302"/>
      <c r="F12" s="302"/>
      <c r="G12" s="302"/>
      <c r="H12" s="302"/>
      <c r="I12" s="302"/>
      <c r="J12" s="302"/>
      <c r="K12" s="302"/>
      <c r="L12" s="247"/>
      <c r="M12" s="248"/>
      <c r="N12" s="277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9"/>
      <c r="AG12" s="21"/>
      <c r="AH12" s="22"/>
      <c r="AI12" s="301"/>
      <c r="AJ12" s="302"/>
      <c r="AK12" s="302"/>
      <c r="AL12" s="302"/>
      <c r="AM12" s="302"/>
      <c r="AN12" s="302"/>
      <c r="AO12" s="302"/>
      <c r="AP12" s="302"/>
      <c r="AQ12" s="302"/>
      <c r="AR12" s="302"/>
      <c r="AS12" s="247"/>
      <c r="AT12" s="248"/>
      <c r="AU12" s="277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9"/>
      <c r="BN12" s="21"/>
      <c r="BO12" s="19"/>
      <c r="BP12" s="301"/>
      <c r="BQ12" s="302"/>
      <c r="BR12" s="302"/>
      <c r="BS12" s="302"/>
      <c r="BT12" s="302"/>
      <c r="BU12" s="302"/>
      <c r="BV12" s="302"/>
      <c r="BW12" s="302"/>
      <c r="BX12" s="302"/>
      <c r="BY12" s="302"/>
      <c r="BZ12" s="247"/>
      <c r="CA12" s="248"/>
      <c r="CB12" s="277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9"/>
      <c r="CU12" s="87"/>
    </row>
    <row r="13" spans="1:99" ht="8.25" customHeight="1">
      <c r="A13" s="86"/>
      <c r="B13" s="280" t="s">
        <v>71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5"/>
      <c r="AG13" s="21"/>
      <c r="AH13" s="22"/>
      <c r="AI13" s="280" t="s">
        <v>71</v>
      </c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5"/>
      <c r="BN13" s="21"/>
      <c r="BO13" s="19"/>
      <c r="BP13" s="280" t="s">
        <v>71</v>
      </c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5"/>
      <c r="CU13" s="87"/>
    </row>
    <row r="14" spans="1:99" ht="8.25" customHeight="1">
      <c r="A14" s="86"/>
      <c r="B14" s="282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21"/>
      <c r="AH14" s="22"/>
      <c r="AI14" s="282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8"/>
      <c r="BN14" s="21"/>
      <c r="BO14" s="19"/>
      <c r="BP14" s="282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8"/>
      <c r="CU14" s="87"/>
    </row>
    <row r="15" spans="1:99" ht="8.25" customHeight="1">
      <c r="A15" s="86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21"/>
      <c r="AH15" s="22"/>
      <c r="AI15" s="76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8"/>
      <c r="BN15" s="21"/>
      <c r="BO15" s="19"/>
      <c r="BP15" s="76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8"/>
      <c r="CU15" s="87"/>
    </row>
    <row r="16" spans="1:99" ht="8.25" customHeight="1">
      <c r="A16" s="86"/>
      <c r="B16" s="17"/>
      <c r="C16" s="321" t="s">
        <v>5</v>
      </c>
      <c r="D16" s="321"/>
      <c r="E16" s="266">
        <f>IF('入力欄'!C2="","",'入力欄'!C2)</f>
      </c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1"/>
      <c r="AH16" s="22"/>
      <c r="AI16" s="17"/>
      <c r="AJ16" s="284" t="s">
        <v>5</v>
      </c>
      <c r="AK16" s="284"/>
      <c r="AL16" s="332">
        <f>IF(E16="","",E16)</f>
      </c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20"/>
      <c r="BN16" s="21"/>
      <c r="BO16" s="19"/>
      <c r="BP16" s="17"/>
      <c r="BQ16" s="284" t="s">
        <v>5</v>
      </c>
      <c r="BR16" s="284"/>
      <c r="BS16" s="332">
        <f>IF(E16="","",E16)</f>
      </c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20"/>
      <c r="CU16" s="87"/>
    </row>
    <row r="17" spans="1:99" ht="8.25" customHeight="1">
      <c r="A17" s="86"/>
      <c r="B17" s="17"/>
      <c r="C17" s="321"/>
      <c r="D17" s="321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  <c r="AG17" s="21"/>
      <c r="AH17" s="22"/>
      <c r="AI17" s="17"/>
      <c r="AJ17" s="284"/>
      <c r="AK17" s="284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20"/>
      <c r="BN17" s="21"/>
      <c r="BO17" s="19"/>
      <c r="BP17" s="17"/>
      <c r="BQ17" s="284"/>
      <c r="BR17" s="284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20"/>
      <c r="CU17" s="87"/>
    </row>
    <row r="18" spans="1:99" ht="8.25" customHeight="1">
      <c r="A18" s="86"/>
      <c r="B18" s="17"/>
      <c r="C18" s="54"/>
      <c r="D18" s="54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63"/>
      <c r="R18" s="63"/>
      <c r="S18" s="63"/>
      <c r="T18" s="63"/>
      <c r="U18" s="63"/>
      <c r="V18" s="63"/>
      <c r="W18" s="63"/>
      <c r="X18" s="63"/>
      <c r="Y18" s="63"/>
      <c r="Z18" s="19"/>
      <c r="AA18" s="19"/>
      <c r="AB18" s="19"/>
      <c r="AC18" s="19"/>
      <c r="AD18" s="19"/>
      <c r="AE18" s="19"/>
      <c r="AF18" s="20"/>
      <c r="AG18" s="21"/>
      <c r="AH18" s="22"/>
      <c r="AI18" s="17"/>
      <c r="AJ18" s="54"/>
      <c r="AK18" s="54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63"/>
      <c r="AY18" s="63"/>
      <c r="AZ18" s="63"/>
      <c r="BA18" s="63"/>
      <c r="BB18" s="63"/>
      <c r="BC18" s="63"/>
      <c r="BD18" s="63"/>
      <c r="BE18" s="63"/>
      <c r="BF18" s="63"/>
      <c r="BG18" s="19"/>
      <c r="BH18" s="19"/>
      <c r="BI18" s="19"/>
      <c r="BJ18" s="19"/>
      <c r="BK18" s="19"/>
      <c r="BL18" s="19"/>
      <c r="BM18" s="20"/>
      <c r="BN18" s="21"/>
      <c r="BO18" s="19"/>
      <c r="BP18" s="17"/>
      <c r="BQ18" s="54"/>
      <c r="BR18" s="54"/>
      <c r="BS18" s="79">
        <f>IF(E18="","",E18)</f>
      </c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63"/>
      <c r="CF18" s="63"/>
      <c r="CG18" s="63"/>
      <c r="CH18" s="63"/>
      <c r="CI18" s="63"/>
      <c r="CJ18" s="63"/>
      <c r="CK18" s="63"/>
      <c r="CL18" s="63"/>
      <c r="CM18" s="63"/>
      <c r="CN18" s="19"/>
      <c r="CO18" s="19"/>
      <c r="CP18" s="19"/>
      <c r="CQ18" s="19"/>
      <c r="CR18" s="19"/>
      <c r="CS18" s="19"/>
      <c r="CT18" s="20"/>
      <c r="CU18" s="87"/>
    </row>
    <row r="19" spans="1:99" ht="8.25" customHeight="1">
      <c r="A19" s="86"/>
      <c r="B19" s="17"/>
      <c r="C19" s="54"/>
      <c r="D19" s="120">
        <f>IF('入力欄'!C3="","",'入力欄'!C3)</f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9"/>
      <c r="AF19" s="20"/>
      <c r="AG19" s="21"/>
      <c r="AH19" s="22"/>
      <c r="AI19" s="17"/>
      <c r="AJ19" s="54"/>
      <c r="AK19" s="120">
        <f>IF(D19="","",D19)</f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9"/>
      <c r="BM19" s="20"/>
      <c r="BN19" s="21"/>
      <c r="BO19" s="19"/>
      <c r="BP19" s="17"/>
      <c r="BQ19" s="54"/>
      <c r="BR19" s="120">
        <f>IF(D19="","",D19)</f>
      </c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9"/>
      <c r="CT19" s="20"/>
      <c r="CU19" s="87"/>
    </row>
    <row r="20" spans="1:99" ht="8.25" customHeight="1">
      <c r="A20" s="86"/>
      <c r="B20" s="17"/>
      <c r="C20" s="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9"/>
      <c r="AF20" s="20"/>
      <c r="AG20" s="21"/>
      <c r="AH20" s="22"/>
      <c r="AI20" s="17"/>
      <c r="AJ20" s="19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9"/>
      <c r="BM20" s="20"/>
      <c r="BN20" s="21"/>
      <c r="BO20" s="19"/>
      <c r="BP20" s="17"/>
      <c r="BQ20" s="19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9"/>
      <c r="CT20" s="20"/>
      <c r="CU20" s="87"/>
    </row>
    <row r="21" spans="1:99" ht="8.25" customHeight="1">
      <c r="A21" s="86"/>
      <c r="B21" s="17"/>
      <c r="C21" s="19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9"/>
      <c r="AF21" s="20"/>
      <c r="AG21" s="21"/>
      <c r="AH21" s="22"/>
      <c r="AI21" s="17"/>
      <c r="AJ21" s="19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9"/>
      <c r="BM21" s="20"/>
      <c r="BN21" s="21"/>
      <c r="BO21" s="19"/>
      <c r="BP21" s="17"/>
      <c r="BQ21" s="19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9"/>
      <c r="CT21" s="20"/>
      <c r="CU21" s="87"/>
    </row>
    <row r="22" spans="1:99" ht="8.25" customHeight="1">
      <c r="A22" s="86"/>
      <c r="B22" s="17"/>
      <c r="C22" s="19"/>
      <c r="D22" s="120">
        <f>IF('入力欄'!C4="","",'入力欄'!C4)</f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9"/>
      <c r="AF22" s="20"/>
      <c r="AG22" s="21"/>
      <c r="AH22" s="22"/>
      <c r="AI22" s="17"/>
      <c r="AJ22" s="19"/>
      <c r="AK22" s="120">
        <f>IF(D22="","",D22)</f>
      </c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9"/>
      <c r="BM22" s="20"/>
      <c r="BN22" s="21"/>
      <c r="BO22" s="19"/>
      <c r="BP22" s="17"/>
      <c r="BQ22" s="19"/>
      <c r="BR22" s="120">
        <f>IF(D22="","",D22)</f>
      </c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9"/>
      <c r="CT22" s="20"/>
      <c r="CU22" s="87"/>
    </row>
    <row r="23" spans="1:99" ht="8.25" customHeight="1">
      <c r="A23" s="86"/>
      <c r="B23" s="17"/>
      <c r="C23" s="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9"/>
      <c r="AF23" s="20"/>
      <c r="AG23" s="21"/>
      <c r="AH23" s="22"/>
      <c r="AI23" s="17"/>
      <c r="AJ23" s="19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9"/>
      <c r="BM23" s="20"/>
      <c r="BN23" s="21"/>
      <c r="BO23" s="19"/>
      <c r="BP23" s="17"/>
      <c r="BQ23" s="19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9"/>
      <c r="CT23" s="20"/>
      <c r="CU23" s="87"/>
    </row>
    <row r="24" spans="1:99" ht="8.25" customHeight="1">
      <c r="A24" s="86"/>
      <c r="B24" s="17"/>
      <c r="C24" s="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9"/>
      <c r="AF24" s="20"/>
      <c r="AG24" s="21"/>
      <c r="AH24" s="22"/>
      <c r="AI24" s="17"/>
      <c r="AJ24" s="19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9"/>
      <c r="BM24" s="20"/>
      <c r="BN24" s="21"/>
      <c r="BO24" s="19"/>
      <c r="BP24" s="17"/>
      <c r="BQ24" s="19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9"/>
      <c r="CT24" s="20"/>
      <c r="CU24" s="87"/>
    </row>
    <row r="25" spans="1:99" ht="8.25" customHeight="1">
      <c r="A25" s="86"/>
      <c r="B25" s="1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21"/>
      <c r="AH25" s="22"/>
      <c r="AI25" s="17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20"/>
      <c r="BN25" s="21"/>
      <c r="BO25" s="19"/>
      <c r="BP25" s="17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20"/>
      <c r="CU25" s="87"/>
    </row>
    <row r="26" spans="1:99" ht="8.25" customHeight="1">
      <c r="A26" s="86"/>
      <c r="B26" s="17"/>
      <c r="C26" s="19"/>
      <c r="D26" s="261">
        <f>IF('入力欄'!C5="","",'入力欄'!C5)</f>
      </c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19"/>
      <c r="AC26" s="285" t="s">
        <v>6</v>
      </c>
      <c r="AD26" s="285"/>
      <c r="AE26" s="19"/>
      <c r="AF26" s="20"/>
      <c r="AG26" s="21"/>
      <c r="AH26" s="22"/>
      <c r="AI26" s="17"/>
      <c r="AJ26" s="19"/>
      <c r="AK26" s="261">
        <f>IF(D26="","",D26)</f>
      </c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19"/>
      <c r="BJ26" s="285" t="s">
        <v>6</v>
      </c>
      <c r="BK26" s="285"/>
      <c r="BL26" s="19"/>
      <c r="BM26" s="20"/>
      <c r="BN26" s="21"/>
      <c r="BO26" s="19"/>
      <c r="BP26" s="17"/>
      <c r="BQ26" s="19"/>
      <c r="BR26" s="261">
        <f>IF(D26="","",D26)</f>
      </c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19"/>
      <c r="CQ26" s="285" t="s">
        <v>6</v>
      </c>
      <c r="CR26" s="285"/>
      <c r="CS26" s="19"/>
      <c r="CT26" s="20"/>
      <c r="CU26" s="87"/>
    </row>
    <row r="27" spans="1:99" ht="8.25" customHeight="1">
      <c r="A27" s="86"/>
      <c r="B27" s="17"/>
      <c r="C27" s="19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19"/>
      <c r="AC27" s="285"/>
      <c r="AD27" s="285"/>
      <c r="AE27" s="19"/>
      <c r="AF27" s="20"/>
      <c r="AG27" s="21"/>
      <c r="AH27" s="22"/>
      <c r="AI27" s="17"/>
      <c r="AJ27" s="19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19"/>
      <c r="BJ27" s="285"/>
      <c r="BK27" s="285"/>
      <c r="BL27" s="19"/>
      <c r="BM27" s="20"/>
      <c r="BN27" s="21"/>
      <c r="BO27" s="19"/>
      <c r="BP27" s="17"/>
      <c r="BQ27" s="19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19"/>
      <c r="CQ27" s="285"/>
      <c r="CR27" s="285"/>
      <c r="CS27" s="19"/>
      <c r="CT27" s="20"/>
      <c r="CU27" s="87"/>
    </row>
    <row r="28" spans="1:99" ht="8.25" customHeight="1">
      <c r="A28" s="86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G28" s="21"/>
      <c r="AH28" s="22"/>
      <c r="AI28" s="30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2"/>
      <c r="BN28" s="21"/>
      <c r="BO28" s="19"/>
      <c r="BP28" s="30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2"/>
      <c r="CU28" s="87"/>
    </row>
    <row r="29" spans="1:99" ht="8.25" customHeight="1">
      <c r="A29" s="86"/>
      <c r="B29" s="106" t="s">
        <v>7</v>
      </c>
      <c r="C29" s="107"/>
      <c r="D29" s="107"/>
      <c r="E29" s="107"/>
      <c r="F29" s="107"/>
      <c r="G29" s="108"/>
      <c r="H29" s="106" t="s">
        <v>8</v>
      </c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8"/>
      <c r="Y29" s="106" t="s">
        <v>55</v>
      </c>
      <c r="Z29" s="107"/>
      <c r="AA29" s="107"/>
      <c r="AB29" s="107"/>
      <c r="AC29" s="107"/>
      <c r="AD29" s="107"/>
      <c r="AE29" s="107"/>
      <c r="AF29" s="108"/>
      <c r="AG29" s="21"/>
      <c r="AH29" s="22"/>
      <c r="AI29" s="106" t="s">
        <v>7</v>
      </c>
      <c r="AJ29" s="107"/>
      <c r="AK29" s="107"/>
      <c r="AL29" s="107"/>
      <c r="AM29" s="107"/>
      <c r="AN29" s="108"/>
      <c r="AO29" s="106" t="s">
        <v>8</v>
      </c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8"/>
      <c r="BF29" s="106" t="s">
        <v>55</v>
      </c>
      <c r="BG29" s="107"/>
      <c r="BH29" s="107"/>
      <c r="BI29" s="107"/>
      <c r="BJ29" s="107"/>
      <c r="BK29" s="107"/>
      <c r="BL29" s="107"/>
      <c r="BM29" s="108"/>
      <c r="BN29" s="21"/>
      <c r="BO29" s="19"/>
      <c r="BP29" s="106" t="s">
        <v>7</v>
      </c>
      <c r="BQ29" s="107"/>
      <c r="BR29" s="107"/>
      <c r="BS29" s="107"/>
      <c r="BT29" s="107"/>
      <c r="BU29" s="107"/>
      <c r="BV29" s="106" t="s">
        <v>8</v>
      </c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8"/>
      <c r="CI29" s="288" t="s">
        <v>69</v>
      </c>
      <c r="CJ29" s="289"/>
      <c r="CK29" s="289"/>
      <c r="CL29" s="290"/>
      <c r="CM29" s="106" t="s">
        <v>55</v>
      </c>
      <c r="CN29" s="107"/>
      <c r="CO29" s="107"/>
      <c r="CP29" s="107"/>
      <c r="CQ29" s="107"/>
      <c r="CR29" s="107"/>
      <c r="CS29" s="107"/>
      <c r="CT29" s="108"/>
      <c r="CU29" s="87"/>
    </row>
    <row r="30" spans="1:99" ht="5.25" customHeight="1">
      <c r="A30" s="86"/>
      <c r="B30" s="109"/>
      <c r="C30" s="110"/>
      <c r="D30" s="110"/>
      <c r="E30" s="110"/>
      <c r="F30" s="110"/>
      <c r="G30" s="111"/>
      <c r="H30" s="109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1"/>
      <c r="Y30" s="14"/>
      <c r="Z30" s="15"/>
      <c r="AA30" s="15"/>
      <c r="AB30" s="15"/>
      <c r="AC30" s="15"/>
      <c r="AD30" s="15"/>
      <c r="AE30" s="15"/>
      <c r="AF30" s="16"/>
      <c r="AG30" s="21"/>
      <c r="AH30" s="22"/>
      <c r="AI30" s="109">
        <f>IF(B30=" "," ",B30)</f>
        <v>0</v>
      </c>
      <c r="AJ30" s="110"/>
      <c r="AK30" s="110"/>
      <c r="AL30" s="110"/>
      <c r="AM30" s="110"/>
      <c r="AN30" s="111"/>
      <c r="AO30" s="109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1"/>
      <c r="BF30" s="14"/>
      <c r="BG30" s="15"/>
      <c r="BH30" s="15"/>
      <c r="BI30" s="15"/>
      <c r="BJ30" s="15"/>
      <c r="BK30" s="15"/>
      <c r="BL30" s="15"/>
      <c r="BM30" s="16"/>
      <c r="BN30" s="21"/>
      <c r="BO30" s="19"/>
      <c r="BP30" s="109">
        <f>IF(B30=" "," ",B30)</f>
        <v>0</v>
      </c>
      <c r="BQ30" s="110"/>
      <c r="BR30" s="110"/>
      <c r="BS30" s="110"/>
      <c r="BT30" s="110"/>
      <c r="BU30" s="111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1"/>
      <c r="CI30" s="262"/>
      <c r="CJ30" s="263"/>
      <c r="CK30" s="264"/>
      <c r="CL30" s="265"/>
      <c r="CM30" s="262"/>
      <c r="CN30" s="263"/>
      <c r="CO30" s="15"/>
      <c r="CP30" s="15"/>
      <c r="CQ30" s="15"/>
      <c r="CR30" s="15"/>
      <c r="CS30" s="264"/>
      <c r="CT30" s="265"/>
      <c r="CU30" s="87"/>
    </row>
    <row r="31" spans="1:99" ht="5.25" customHeight="1">
      <c r="A31" s="86"/>
      <c r="B31" s="112"/>
      <c r="C31" s="113"/>
      <c r="D31" s="113"/>
      <c r="E31" s="113"/>
      <c r="F31" s="113"/>
      <c r="G31" s="114"/>
      <c r="H31" s="112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4"/>
      <c r="Y31" s="130">
        <f>IF('入力欄'!C6="","",'入力欄'!C6)</f>
      </c>
      <c r="Z31" s="131"/>
      <c r="AA31" s="131"/>
      <c r="AB31" s="131"/>
      <c r="AC31" s="131"/>
      <c r="AD31" s="131"/>
      <c r="AE31" s="131"/>
      <c r="AF31" s="132"/>
      <c r="AG31" s="21"/>
      <c r="AH31" s="22"/>
      <c r="AI31" s="112"/>
      <c r="AJ31" s="113"/>
      <c r="AK31" s="113"/>
      <c r="AL31" s="113"/>
      <c r="AM31" s="113"/>
      <c r="AN31" s="114"/>
      <c r="AO31" s="112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4"/>
      <c r="BF31" s="130">
        <f>IF(Y31="","",Y31)</f>
      </c>
      <c r="BG31" s="131"/>
      <c r="BH31" s="131"/>
      <c r="BI31" s="131"/>
      <c r="BJ31" s="131"/>
      <c r="BK31" s="131"/>
      <c r="BL31" s="131"/>
      <c r="BM31" s="132"/>
      <c r="BN31" s="21"/>
      <c r="BO31" s="19"/>
      <c r="BP31" s="112"/>
      <c r="BQ31" s="113"/>
      <c r="BR31" s="113"/>
      <c r="BS31" s="113"/>
      <c r="BT31" s="113"/>
      <c r="BU31" s="114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4"/>
      <c r="CI31" s="136"/>
      <c r="CJ31" s="137"/>
      <c r="CK31" s="137"/>
      <c r="CL31" s="138"/>
      <c r="CM31" s="130">
        <f>IF(Y31="","",Y31)</f>
      </c>
      <c r="CN31" s="131"/>
      <c r="CO31" s="131"/>
      <c r="CP31" s="131"/>
      <c r="CQ31" s="131"/>
      <c r="CR31" s="131"/>
      <c r="CS31" s="131"/>
      <c r="CT31" s="132"/>
      <c r="CU31" s="87"/>
    </row>
    <row r="32" spans="1:99" ht="8.25" customHeight="1">
      <c r="A32" s="86"/>
      <c r="B32" s="115"/>
      <c r="C32" s="116"/>
      <c r="D32" s="116"/>
      <c r="E32" s="116"/>
      <c r="F32" s="116"/>
      <c r="G32" s="117"/>
      <c r="H32" s="115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7"/>
      <c r="Y32" s="133"/>
      <c r="Z32" s="134"/>
      <c r="AA32" s="134"/>
      <c r="AB32" s="134"/>
      <c r="AC32" s="134"/>
      <c r="AD32" s="134"/>
      <c r="AE32" s="134"/>
      <c r="AF32" s="135"/>
      <c r="AG32" s="21"/>
      <c r="AH32" s="22"/>
      <c r="AI32" s="115"/>
      <c r="AJ32" s="116"/>
      <c r="AK32" s="116"/>
      <c r="AL32" s="116"/>
      <c r="AM32" s="116"/>
      <c r="AN32" s="117"/>
      <c r="AO32" s="115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7"/>
      <c r="BF32" s="133"/>
      <c r="BG32" s="134"/>
      <c r="BH32" s="134"/>
      <c r="BI32" s="134"/>
      <c r="BJ32" s="134"/>
      <c r="BK32" s="134"/>
      <c r="BL32" s="134"/>
      <c r="BM32" s="135"/>
      <c r="BN32" s="21"/>
      <c r="BO32" s="19"/>
      <c r="BP32" s="115"/>
      <c r="BQ32" s="116"/>
      <c r="BR32" s="116"/>
      <c r="BS32" s="116"/>
      <c r="BT32" s="116"/>
      <c r="BU32" s="117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7"/>
      <c r="CI32" s="139"/>
      <c r="CJ32" s="140"/>
      <c r="CK32" s="140"/>
      <c r="CL32" s="141"/>
      <c r="CM32" s="133"/>
      <c r="CN32" s="134"/>
      <c r="CO32" s="134"/>
      <c r="CP32" s="134"/>
      <c r="CQ32" s="134"/>
      <c r="CR32" s="134"/>
      <c r="CS32" s="134"/>
      <c r="CT32" s="135"/>
      <c r="CU32" s="87"/>
    </row>
    <row r="33" spans="1:99" ht="8.25" customHeight="1">
      <c r="A33" s="86"/>
      <c r="B33" s="106" t="s">
        <v>9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7" t="s">
        <v>10</v>
      </c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  <c r="AG33" s="21"/>
      <c r="AH33" s="22"/>
      <c r="AI33" s="106" t="s">
        <v>9</v>
      </c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8"/>
      <c r="BB33" s="107" t="s">
        <v>10</v>
      </c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8"/>
      <c r="BN33" s="21"/>
      <c r="BO33" s="19"/>
      <c r="BP33" s="106" t="s">
        <v>9</v>
      </c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8"/>
      <c r="CI33" s="107" t="s">
        <v>10</v>
      </c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8"/>
      <c r="CU33" s="87"/>
    </row>
    <row r="34" spans="1:99" ht="6.75" customHeight="1">
      <c r="A34" s="86"/>
      <c r="B34" s="303">
        <f>IF('入力欄'!C8=" "," ",'入力欄'!C8)</f>
        <v>0</v>
      </c>
      <c r="C34" s="304"/>
      <c r="D34" s="34"/>
      <c r="E34" s="309">
        <f>IF('入力欄'!C8=" "," ",'入力欄'!C8)</f>
        <v>0</v>
      </c>
      <c r="F34" s="309"/>
      <c r="G34" s="34"/>
      <c r="H34" s="161">
        <f>IF('入力欄'!C8=" "," ",'入力欄'!C8)</f>
        <v>0</v>
      </c>
      <c r="I34" s="162"/>
      <c r="J34" s="177" t="s">
        <v>40</v>
      </c>
      <c r="K34" s="178"/>
      <c r="L34" s="157" t="str">
        <f>IF('入力欄'!C9=""," ",'入力欄'!C9)</f>
        <v> </v>
      </c>
      <c r="M34" s="158"/>
      <c r="N34" s="35"/>
      <c r="O34" s="170">
        <f>IF('入力欄'!C9=" "," ",'入力欄'!C9)</f>
        <v>0</v>
      </c>
      <c r="P34" s="170"/>
      <c r="Q34" s="35"/>
      <c r="R34" s="121">
        <f>IF('入力欄'!C9=" "," ",'入力欄'!C9)</f>
        <v>0</v>
      </c>
      <c r="S34" s="121"/>
      <c r="T34" s="165" t="s">
        <v>39</v>
      </c>
      <c r="U34" s="151">
        <f>IF('入力欄'!C7=" "," ",'入力欄'!C7)</f>
        <v>0</v>
      </c>
      <c r="V34" s="152"/>
      <c r="W34" s="152"/>
      <c r="X34" s="152"/>
      <c r="Y34" s="152"/>
      <c r="Z34" s="152"/>
      <c r="AA34" s="152"/>
      <c r="AB34" s="110" t="s">
        <v>11</v>
      </c>
      <c r="AC34" s="110"/>
      <c r="AD34" s="110"/>
      <c r="AE34" s="110"/>
      <c r="AF34" s="111"/>
      <c r="AG34" s="21"/>
      <c r="AH34" s="22"/>
      <c r="AI34" s="124">
        <f>IF(B34=" "," ",B34)</f>
        <v>0</v>
      </c>
      <c r="AJ34" s="158"/>
      <c r="AK34" s="34"/>
      <c r="AL34" s="170">
        <f>IF(E34="　","　",E34)</f>
        <v>0</v>
      </c>
      <c r="AM34" s="171"/>
      <c r="AN34" s="34"/>
      <c r="AO34" s="121">
        <f>IF(H34=" "," ",H34)</f>
        <v>0</v>
      </c>
      <c r="AP34" s="174"/>
      <c r="AQ34" s="177" t="s">
        <v>40</v>
      </c>
      <c r="AR34" s="178"/>
      <c r="AS34" s="157" t="str">
        <f>IF(L34=" "," ",L34)</f>
        <v> </v>
      </c>
      <c r="AT34" s="158"/>
      <c r="AU34" s="35"/>
      <c r="AV34" s="170">
        <f>IF(O34=" "," ",O34)</f>
        <v>0</v>
      </c>
      <c r="AW34" s="170"/>
      <c r="AX34" s="35"/>
      <c r="AY34" s="121">
        <f>IF(R34=" "," ",R34)</f>
        <v>0</v>
      </c>
      <c r="AZ34" s="121"/>
      <c r="BA34" s="165" t="s">
        <v>39</v>
      </c>
      <c r="BB34" s="151">
        <f>IF(U34=" "," ",U34)</f>
        <v>0</v>
      </c>
      <c r="BC34" s="152"/>
      <c r="BD34" s="152"/>
      <c r="BE34" s="152"/>
      <c r="BF34" s="152"/>
      <c r="BG34" s="152"/>
      <c r="BH34" s="152"/>
      <c r="BI34" s="110" t="s">
        <v>11</v>
      </c>
      <c r="BJ34" s="110"/>
      <c r="BK34" s="110"/>
      <c r="BL34" s="110"/>
      <c r="BM34" s="111"/>
      <c r="BN34" s="21"/>
      <c r="BO34" s="19"/>
      <c r="BP34" s="124">
        <f>IF(B34="　","　",B34)</f>
        <v>0</v>
      </c>
      <c r="BQ34" s="125"/>
      <c r="BR34" s="34"/>
      <c r="BS34" s="170">
        <f>IF(E34="　","　",E34)</f>
        <v>0</v>
      </c>
      <c r="BT34" s="171"/>
      <c r="BU34" s="34"/>
      <c r="BV34" s="121">
        <f>IF(H34="　","　",H34)</f>
        <v>0</v>
      </c>
      <c r="BW34" s="174"/>
      <c r="BX34" s="177" t="s">
        <v>40</v>
      </c>
      <c r="BY34" s="178"/>
      <c r="BZ34" s="157" t="str">
        <f>IF(L34="　","　",L34)</f>
        <v> </v>
      </c>
      <c r="CA34" s="158"/>
      <c r="CB34" s="35"/>
      <c r="CC34" s="170">
        <f>IF(O34="　","　",O34)</f>
        <v>0</v>
      </c>
      <c r="CD34" s="170"/>
      <c r="CE34" s="35"/>
      <c r="CF34" s="121">
        <f>IF(R34="　","　",R34)</f>
        <v>0</v>
      </c>
      <c r="CG34" s="121"/>
      <c r="CH34" s="165" t="s">
        <v>39</v>
      </c>
      <c r="CI34" s="151">
        <f>IF(U34=" "," ",U34)</f>
        <v>0</v>
      </c>
      <c r="CJ34" s="152"/>
      <c r="CK34" s="152"/>
      <c r="CL34" s="152"/>
      <c r="CM34" s="152"/>
      <c r="CN34" s="152"/>
      <c r="CO34" s="152"/>
      <c r="CP34" s="110" t="s">
        <v>11</v>
      </c>
      <c r="CQ34" s="110"/>
      <c r="CR34" s="110"/>
      <c r="CS34" s="110"/>
      <c r="CT34" s="111"/>
      <c r="CU34" s="87"/>
    </row>
    <row r="35" spans="1:99" ht="6.75" customHeight="1">
      <c r="A35" s="86"/>
      <c r="B35" s="305"/>
      <c r="C35" s="306"/>
      <c r="D35" s="64"/>
      <c r="E35" s="310"/>
      <c r="F35" s="310"/>
      <c r="G35" s="64"/>
      <c r="H35" s="163"/>
      <c r="I35" s="163"/>
      <c r="J35" s="179"/>
      <c r="K35" s="179"/>
      <c r="L35" s="159"/>
      <c r="M35" s="159"/>
      <c r="N35" s="65"/>
      <c r="O35" s="286"/>
      <c r="P35" s="286"/>
      <c r="Q35" s="65"/>
      <c r="R35" s="122"/>
      <c r="S35" s="122"/>
      <c r="T35" s="166"/>
      <c r="U35" s="153"/>
      <c r="V35" s="154"/>
      <c r="W35" s="154"/>
      <c r="X35" s="154"/>
      <c r="Y35" s="154"/>
      <c r="Z35" s="154"/>
      <c r="AA35" s="154"/>
      <c r="AB35" s="113"/>
      <c r="AC35" s="113"/>
      <c r="AD35" s="113"/>
      <c r="AE35" s="113"/>
      <c r="AF35" s="114"/>
      <c r="AG35" s="21"/>
      <c r="AH35" s="22"/>
      <c r="AI35" s="168"/>
      <c r="AJ35" s="159"/>
      <c r="AK35" s="64"/>
      <c r="AL35" s="172"/>
      <c r="AM35" s="172"/>
      <c r="AN35" s="64"/>
      <c r="AO35" s="175"/>
      <c r="AP35" s="175"/>
      <c r="AQ35" s="179"/>
      <c r="AR35" s="179"/>
      <c r="AS35" s="159"/>
      <c r="AT35" s="159"/>
      <c r="AU35" s="65"/>
      <c r="AV35" s="286"/>
      <c r="AW35" s="286"/>
      <c r="AX35" s="65"/>
      <c r="AY35" s="122"/>
      <c r="AZ35" s="122"/>
      <c r="BA35" s="166"/>
      <c r="BB35" s="153"/>
      <c r="BC35" s="154"/>
      <c r="BD35" s="154"/>
      <c r="BE35" s="154"/>
      <c r="BF35" s="154"/>
      <c r="BG35" s="154"/>
      <c r="BH35" s="154"/>
      <c r="BI35" s="113"/>
      <c r="BJ35" s="113"/>
      <c r="BK35" s="113"/>
      <c r="BL35" s="113"/>
      <c r="BM35" s="114"/>
      <c r="BN35" s="21"/>
      <c r="BO35" s="19"/>
      <c r="BP35" s="126"/>
      <c r="BQ35" s="127"/>
      <c r="BR35" s="64"/>
      <c r="BS35" s="172"/>
      <c r="BT35" s="172"/>
      <c r="BU35" s="64"/>
      <c r="BV35" s="175"/>
      <c r="BW35" s="175"/>
      <c r="BX35" s="179"/>
      <c r="BY35" s="179"/>
      <c r="BZ35" s="159"/>
      <c r="CA35" s="159"/>
      <c r="CB35" s="65"/>
      <c r="CC35" s="286"/>
      <c r="CD35" s="286"/>
      <c r="CE35" s="65"/>
      <c r="CF35" s="122"/>
      <c r="CG35" s="122"/>
      <c r="CH35" s="166"/>
      <c r="CI35" s="153"/>
      <c r="CJ35" s="154"/>
      <c r="CK35" s="154"/>
      <c r="CL35" s="154"/>
      <c r="CM35" s="154"/>
      <c r="CN35" s="154"/>
      <c r="CO35" s="154"/>
      <c r="CP35" s="113"/>
      <c r="CQ35" s="113"/>
      <c r="CR35" s="113"/>
      <c r="CS35" s="113"/>
      <c r="CT35" s="114"/>
      <c r="CU35" s="87"/>
    </row>
    <row r="36" spans="1:99" ht="6.75" customHeight="1">
      <c r="A36" s="86"/>
      <c r="B36" s="307"/>
      <c r="C36" s="308"/>
      <c r="D36" s="36" t="s">
        <v>35</v>
      </c>
      <c r="E36" s="311"/>
      <c r="F36" s="311"/>
      <c r="G36" s="36" t="s">
        <v>36</v>
      </c>
      <c r="H36" s="164"/>
      <c r="I36" s="164"/>
      <c r="J36" s="180"/>
      <c r="K36" s="180"/>
      <c r="L36" s="160"/>
      <c r="M36" s="160"/>
      <c r="N36" s="37" t="s">
        <v>37</v>
      </c>
      <c r="O36" s="287"/>
      <c r="P36" s="287"/>
      <c r="Q36" s="37" t="s">
        <v>38</v>
      </c>
      <c r="R36" s="123"/>
      <c r="S36" s="123"/>
      <c r="T36" s="167"/>
      <c r="U36" s="155"/>
      <c r="V36" s="156"/>
      <c r="W36" s="156"/>
      <c r="X36" s="156"/>
      <c r="Y36" s="156"/>
      <c r="Z36" s="156"/>
      <c r="AA36" s="156"/>
      <c r="AB36" s="116"/>
      <c r="AC36" s="116"/>
      <c r="AD36" s="116"/>
      <c r="AE36" s="116"/>
      <c r="AF36" s="117"/>
      <c r="AG36" s="21"/>
      <c r="AH36" s="22"/>
      <c r="AI36" s="169"/>
      <c r="AJ36" s="160"/>
      <c r="AK36" s="36" t="s">
        <v>35</v>
      </c>
      <c r="AL36" s="173"/>
      <c r="AM36" s="173"/>
      <c r="AN36" s="36" t="s">
        <v>36</v>
      </c>
      <c r="AO36" s="176"/>
      <c r="AP36" s="176"/>
      <c r="AQ36" s="180"/>
      <c r="AR36" s="180"/>
      <c r="AS36" s="160"/>
      <c r="AT36" s="160"/>
      <c r="AU36" s="37" t="s">
        <v>37</v>
      </c>
      <c r="AV36" s="287"/>
      <c r="AW36" s="287"/>
      <c r="AX36" s="37" t="s">
        <v>38</v>
      </c>
      <c r="AY36" s="123"/>
      <c r="AZ36" s="123"/>
      <c r="BA36" s="167"/>
      <c r="BB36" s="155"/>
      <c r="BC36" s="156"/>
      <c r="BD36" s="156"/>
      <c r="BE36" s="156"/>
      <c r="BF36" s="156"/>
      <c r="BG36" s="156"/>
      <c r="BH36" s="156"/>
      <c r="BI36" s="116"/>
      <c r="BJ36" s="116"/>
      <c r="BK36" s="116"/>
      <c r="BL36" s="116"/>
      <c r="BM36" s="117"/>
      <c r="BN36" s="21"/>
      <c r="BO36" s="19"/>
      <c r="BP36" s="128"/>
      <c r="BQ36" s="129"/>
      <c r="BR36" s="36" t="s">
        <v>35</v>
      </c>
      <c r="BS36" s="173"/>
      <c r="BT36" s="173"/>
      <c r="BU36" s="36" t="s">
        <v>36</v>
      </c>
      <c r="BV36" s="176"/>
      <c r="BW36" s="176"/>
      <c r="BX36" s="180"/>
      <c r="BY36" s="180"/>
      <c r="BZ36" s="160"/>
      <c r="CA36" s="160"/>
      <c r="CB36" s="37" t="s">
        <v>37</v>
      </c>
      <c r="CC36" s="287"/>
      <c r="CD36" s="287"/>
      <c r="CE36" s="37" t="s">
        <v>38</v>
      </c>
      <c r="CF36" s="123"/>
      <c r="CG36" s="123"/>
      <c r="CH36" s="167"/>
      <c r="CI36" s="155"/>
      <c r="CJ36" s="156"/>
      <c r="CK36" s="156"/>
      <c r="CL36" s="156"/>
      <c r="CM36" s="156"/>
      <c r="CN36" s="156"/>
      <c r="CO36" s="156"/>
      <c r="CP36" s="116"/>
      <c r="CQ36" s="116"/>
      <c r="CR36" s="116"/>
      <c r="CS36" s="116"/>
      <c r="CT36" s="117"/>
      <c r="CU36" s="87"/>
    </row>
    <row r="37" spans="1:99" ht="8.25" customHeight="1">
      <c r="A37" s="86"/>
      <c r="B37" s="240" t="s">
        <v>12</v>
      </c>
      <c r="C37" s="241"/>
      <c r="D37" s="241"/>
      <c r="E37" s="241"/>
      <c r="F37" s="241"/>
      <c r="G37" s="241"/>
      <c r="H37" s="242"/>
      <c r="I37" s="249" t="s">
        <v>13</v>
      </c>
      <c r="J37" s="250"/>
      <c r="K37" s="23"/>
      <c r="L37" s="38" t="s">
        <v>14</v>
      </c>
      <c r="M37" s="38"/>
      <c r="N37" s="38" t="s">
        <v>15</v>
      </c>
      <c r="O37" s="38"/>
      <c r="P37" s="38" t="s">
        <v>16</v>
      </c>
      <c r="Q37" s="38"/>
      <c r="R37" s="38" t="s">
        <v>17</v>
      </c>
      <c r="S37" s="38"/>
      <c r="T37" s="38" t="s">
        <v>14</v>
      </c>
      <c r="U37" s="38"/>
      <c r="V37" s="38" t="s">
        <v>15</v>
      </c>
      <c r="W37" s="38"/>
      <c r="X37" s="38" t="s">
        <v>18</v>
      </c>
      <c r="Y37" s="38"/>
      <c r="Z37" s="38" t="s">
        <v>17</v>
      </c>
      <c r="AA37" s="38"/>
      <c r="AB37" s="38" t="s">
        <v>14</v>
      </c>
      <c r="AC37" s="38"/>
      <c r="AD37" s="38" t="s">
        <v>15</v>
      </c>
      <c r="AE37" s="38"/>
      <c r="AF37" s="39" t="s">
        <v>19</v>
      </c>
      <c r="AG37" s="21"/>
      <c r="AH37" s="22"/>
      <c r="AI37" s="240" t="s">
        <v>12</v>
      </c>
      <c r="AJ37" s="241"/>
      <c r="AK37" s="241"/>
      <c r="AL37" s="241"/>
      <c r="AM37" s="241"/>
      <c r="AN37" s="241"/>
      <c r="AO37" s="242"/>
      <c r="AP37" s="249" t="s">
        <v>13</v>
      </c>
      <c r="AQ37" s="250"/>
      <c r="AR37" s="23"/>
      <c r="AS37" s="38" t="s">
        <v>14</v>
      </c>
      <c r="AT37" s="38"/>
      <c r="AU37" s="38" t="s">
        <v>15</v>
      </c>
      <c r="AV37" s="38"/>
      <c r="AW37" s="38" t="s">
        <v>16</v>
      </c>
      <c r="AX37" s="38"/>
      <c r="AY37" s="38" t="s">
        <v>17</v>
      </c>
      <c r="AZ37" s="38"/>
      <c r="BA37" s="38" t="s">
        <v>14</v>
      </c>
      <c r="BB37" s="38"/>
      <c r="BC37" s="38" t="s">
        <v>15</v>
      </c>
      <c r="BD37" s="38"/>
      <c r="BE37" s="38" t="s">
        <v>18</v>
      </c>
      <c r="BF37" s="38"/>
      <c r="BG37" s="38" t="s">
        <v>17</v>
      </c>
      <c r="BH37" s="38"/>
      <c r="BI37" s="38" t="s">
        <v>14</v>
      </c>
      <c r="BJ37" s="38"/>
      <c r="BK37" s="38" t="s">
        <v>15</v>
      </c>
      <c r="BL37" s="38"/>
      <c r="BM37" s="39" t="s">
        <v>19</v>
      </c>
      <c r="BN37" s="21"/>
      <c r="BO37" s="19"/>
      <c r="BP37" s="240" t="s">
        <v>12</v>
      </c>
      <c r="BQ37" s="241"/>
      <c r="BR37" s="241"/>
      <c r="BS37" s="241"/>
      <c r="BT37" s="241"/>
      <c r="BU37" s="241"/>
      <c r="BV37" s="242"/>
      <c r="BW37" s="249" t="s">
        <v>13</v>
      </c>
      <c r="BX37" s="250"/>
      <c r="BY37" s="23"/>
      <c r="BZ37" s="38" t="s">
        <v>14</v>
      </c>
      <c r="CA37" s="38"/>
      <c r="CB37" s="38" t="s">
        <v>15</v>
      </c>
      <c r="CC37" s="38"/>
      <c r="CD37" s="38" t="s">
        <v>16</v>
      </c>
      <c r="CE37" s="38"/>
      <c r="CF37" s="38" t="s">
        <v>17</v>
      </c>
      <c r="CG37" s="38"/>
      <c r="CH37" s="38" t="s">
        <v>14</v>
      </c>
      <c r="CI37" s="38"/>
      <c r="CJ37" s="38" t="s">
        <v>15</v>
      </c>
      <c r="CK37" s="38"/>
      <c r="CL37" s="38" t="s">
        <v>18</v>
      </c>
      <c r="CM37" s="38"/>
      <c r="CN37" s="38" t="s">
        <v>17</v>
      </c>
      <c r="CO37" s="38"/>
      <c r="CP37" s="38" t="s">
        <v>14</v>
      </c>
      <c r="CQ37" s="38"/>
      <c r="CR37" s="38" t="s">
        <v>15</v>
      </c>
      <c r="CS37" s="38"/>
      <c r="CT37" s="39" t="s">
        <v>19</v>
      </c>
      <c r="CU37" s="87"/>
    </row>
    <row r="38" spans="1:101" ht="8.25" customHeight="1">
      <c r="A38" s="86"/>
      <c r="B38" s="243"/>
      <c r="C38" s="244"/>
      <c r="D38" s="244"/>
      <c r="E38" s="244"/>
      <c r="F38" s="244"/>
      <c r="G38" s="244"/>
      <c r="H38" s="245"/>
      <c r="I38" s="251"/>
      <c r="J38" s="252"/>
      <c r="K38" s="322">
        <f>IF('入力欄'!C12="","",'入力欄'!C12)</f>
      </c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4"/>
      <c r="AG38" s="21"/>
      <c r="AH38" s="22"/>
      <c r="AI38" s="243"/>
      <c r="AJ38" s="244"/>
      <c r="AK38" s="244"/>
      <c r="AL38" s="244"/>
      <c r="AM38" s="244"/>
      <c r="AN38" s="244"/>
      <c r="AO38" s="245"/>
      <c r="AP38" s="251"/>
      <c r="AQ38" s="252"/>
      <c r="AR38" s="145">
        <f>IF(K38="","",K38)</f>
      </c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7"/>
      <c r="BN38" s="21"/>
      <c r="BO38" s="19"/>
      <c r="BP38" s="243"/>
      <c r="BQ38" s="244"/>
      <c r="BR38" s="244"/>
      <c r="BS38" s="244"/>
      <c r="BT38" s="244"/>
      <c r="BU38" s="244"/>
      <c r="BV38" s="245"/>
      <c r="BW38" s="251"/>
      <c r="BX38" s="252"/>
      <c r="BY38" s="145">
        <f>IF(K38="","",K38)</f>
      </c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6"/>
      <c r="CU38" s="87"/>
      <c r="CW38" s="6"/>
    </row>
    <row r="39" spans="1:99" ht="8.25" customHeight="1">
      <c r="A39" s="86"/>
      <c r="B39" s="243"/>
      <c r="C39" s="244"/>
      <c r="D39" s="244"/>
      <c r="E39" s="244"/>
      <c r="F39" s="244"/>
      <c r="G39" s="244"/>
      <c r="H39" s="245"/>
      <c r="I39" s="251"/>
      <c r="J39" s="252"/>
      <c r="K39" s="322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4"/>
      <c r="AG39" s="21"/>
      <c r="AH39" s="22"/>
      <c r="AI39" s="243"/>
      <c r="AJ39" s="244"/>
      <c r="AK39" s="244"/>
      <c r="AL39" s="244"/>
      <c r="AM39" s="244"/>
      <c r="AN39" s="244"/>
      <c r="AO39" s="245"/>
      <c r="AP39" s="251"/>
      <c r="AQ39" s="252"/>
      <c r="AR39" s="145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7"/>
      <c r="BN39" s="21"/>
      <c r="BO39" s="19"/>
      <c r="BP39" s="243"/>
      <c r="BQ39" s="244"/>
      <c r="BR39" s="244"/>
      <c r="BS39" s="244"/>
      <c r="BT39" s="244"/>
      <c r="BU39" s="244"/>
      <c r="BV39" s="245"/>
      <c r="BW39" s="251"/>
      <c r="BX39" s="252"/>
      <c r="BY39" s="257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6"/>
      <c r="CU39" s="87"/>
    </row>
    <row r="40" spans="1:99" ht="8.25" customHeight="1">
      <c r="A40" s="86"/>
      <c r="B40" s="243"/>
      <c r="C40" s="244"/>
      <c r="D40" s="244"/>
      <c r="E40" s="244"/>
      <c r="F40" s="244"/>
      <c r="G40" s="244"/>
      <c r="H40" s="245"/>
      <c r="I40" s="251"/>
      <c r="J40" s="252"/>
      <c r="K40" s="322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4"/>
      <c r="AG40" s="21"/>
      <c r="AH40" s="22"/>
      <c r="AI40" s="243"/>
      <c r="AJ40" s="244"/>
      <c r="AK40" s="244"/>
      <c r="AL40" s="244"/>
      <c r="AM40" s="244"/>
      <c r="AN40" s="244"/>
      <c r="AO40" s="245"/>
      <c r="AP40" s="251"/>
      <c r="AQ40" s="252"/>
      <c r="AR40" s="145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7"/>
      <c r="BN40" s="21"/>
      <c r="BO40" s="19"/>
      <c r="BP40" s="243"/>
      <c r="BQ40" s="244"/>
      <c r="BR40" s="244"/>
      <c r="BS40" s="244"/>
      <c r="BT40" s="244"/>
      <c r="BU40" s="244"/>
      <c r="BV40" s="245"/>
      <c r="BW40" s="251"/>
      <c r="BX40" s="252"/>
      <c r="BY40" s="257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255"/>
      <c r="CN40" s="255"/>
      <c r="CO40" s="255"/>
      <c r="CP40" s="255"/>
      <c r="CQ40" s="255"/>
      <c r="CR40" s="255"/>
      <c r="CS40" s="255"/>
      <c r="CT40" s="256"/>
      <c r="CU40" s="87"/>
    </row>
    <row r="41" spans="1:99" ht="8.25" customHeight="1">
      <c r="A41" s="86"/>
      <c r="B41" s="246"/>
      <c r="C41" s="247"/>
      <c r="D41" s="247"/>
      <c r="E41" s="247"/>
      <c r="F41" s="247"/>
      <c r="G41" s="247"/>
      <c r="H41" s="248"/>
      <c r="I41" s="253"/>
      <c r="J41" s="254"/>
      <c r="K41" s="325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7"/>
      <c r="AG41" s="21"/>
      <c r="AH41" s="22"/>
      <c r="AI41" s="246"/>
      <c r="AJ41" s="247"/>
      <c r="AK41" s="247"/>
      <c r="AL41" s="247"/>
      <c r="AM41" s="247"/>
      <c r="AN41" s="247"/>
      <c r="AO41" s="248"/>
      <c r="AP41" s="253"/>
      <c r="AQ41" s="254"/>
      <c r="AR41" s="148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50"/>
      <c r="BN41" s="21"/>
      <c r="BO41" s="19"/>
      <c r="BP41" s="246"/>
      <c r="BQ41" s="247"/>
      <c r="BR41" s="247"/>
      <c r="BS41" s="247"/>
      <c r="BT41" s="247"/>
      <c r="BU41" s="247"/>
      <c r="BV41" s="248"/>
      <c r="BW41" s="253"/>
      <c r="BX41" s="254"/>
      <c r="BY41" s="258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60"/>
      <c r="CU41" s="87"/>
    </row>
    <row r="42" spans="1:99" ht="8.25" customHeight="1">
      <c r="A42" s="86"/>
      <c r="B42" s="215" t="s">
        <v>20</v>
      </c>
      <c r="C42" s="186"/>
      <c r="D42" s="186"/>
      <c r="E42" s="186"/>
      <c r="F42" s="186"/>
      <c r="G42" s="186"/>
      <c r="H42" s="187"/>
      <c r="I42" s="118" t="s">
        <v>21</v>
      </c>
      <c r="J42" s="119"/>
      <c r="K42" s="142">
        <f>IF('入力欄'!C13="","",'入力欄'!C13)</f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4"/>
      <c r="AG42" s="21"/>
      <c r="AH42" s="22"/>
      <c r="AI42" s="215" t="s">
        <v>20</v>
      </c>
      <c r="AJ42" s="186"/>
      <c r="AK42" s="186"/>
      <c r="AL42" s="186"/>
      <c r="AM42" s="186"/>
      <c r="AN42" s="186"/>
      <c r="AO42" s="187"/>
      <c r="AP42" s="118" t="s">
        <v>21</v>
      </c>
      <c r="AQ42" s="119"/>
      <c r="AR42" s="142">
        <f>IF(K42="","",K42)</f>
      </c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4"/>
      <c r="BN42" s="21"/>
      <c r="BO42" s="19"/>
      <c r="BP42" s="215" t="s">
        <v>20</v>
      </c>
      <c r="BQ42" s="186"/>
      <c r="BR42" s="186"/>
      <c r="BS42" s="186"/>
      <c r="BT42" s="186"/>
      <c r="BU42" s="186"/>
      <c r="BV42" s="187"/>
      <c r="BW42" s="118" t="s">
        <v>21</v>
      </c>
      <c r="BX42" s="119"/>
      <c r="BY42" s="142">
        <f>IF(K42="","",K42)</f>
      </c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4"/>
      <c r="CU42" s="87"/>
    </row>
    <row r="43" spans="1:99" ht="8.25" customHeight="1">
      <c r="A43" s="86"/>
      <c r="B43" s="215"/>
      <c r="C43" s="186"/>
      <c r="D43" s="186"/>
      <c r="E43" s="186"/>
      <c r="F43" s="186"/>
      <c r="G43" s="186"/>
      <c r="H43" s="187"/>
      <c r="I43" s="118"/>
      <c r="J43" s="119"/>
      <c r="K43" s="145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7"/>
      <c r="AG43" s="21"/>
      <c r="AH43" s="22"/>
      <c r="AI43" s="215"/>
      <c r="AJ43" s="186"/>
      <c r="AK43" s="186"/>
      <c r="AL43" s="186"/>
      <c r="AM43" s="186"/>
      <c r="AN43" s="186"/>
      <c r="AO43" s="187"/>
      <c r="AP43" s="118"/>
      <c r="AQ43" s="119"/>
      <c r="AR43" s="145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7"/>
      <c r="BN43" s="21"/>
      <c r="BO43" s="19"/>
      <c r="BP43" s="215"/>
      <c r="BQ43" s="186"/>
      <c r="BR43" s="186"/>
      <c r="BS43" s="186"/>
      <c r="BT43" s="186"/>
      <c r="BU43" s="186"/>
      <c r="BV43" s="187"/>
      <c r="BW43" s="118"/>
      <c r="BX43" s="119"/>
      <c r="BY43" s="145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7"/>
      <c r="CU43" s="87"/>
    </row>
    <row r="44" spans="1:99" ht="8.25" customHeight="1">
      <c r="A44" s="86"/>
      <c r="B44" s="215"/>
      <c r="C44" s="186"/>
      <c r="D44" s="186"/>
      <c r="E44" s="186"/>
      <c r="F44" s="186"/>
      <c r="G44" s="186"/>
      <c r="H44" s="187"/>
      <c r="I44" s="118"/>
      <c r="J44" s="119"/>
      <c r="K44" s="148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50"/>
      <c r="AG44" s="21"/>
      <c r="AH44" s="22"/>
      <c r="AI44" s="215"/>
      <c r="AJ44" s="186"/>
      <c r="AK44" s="186"/>
      <c r="AL44" s="186"/>
      <c r="AM44" s="186"/>
      <c r="AN44" s="186"/>
      <c r="AO44" s="187"/>
      <c r="AP44" s="118"/>
      <c r="AQ44" s="119"/>
      <c r="AR44" s="148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50"/>
      <c r="BN44" s="21"/>
      <c r="BO44" s="19"/>
      <c r="BP44" s="215"/>
      <c r="BQ44" s="186"/>
      <c r="BR44" s="186"/>
      <c r="BS44" s="186"/>
      <c r="BT44" s="186"/>
      <c r="BU44" s="186"/>
      <c r="BV44" s="187"/>
      <c r="BW44" s="118"/>
      <c r="BX44" s="119"/>
      <c r="BY44" s="148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50"/>
      <c r="CU44" s="87"/>
    </row>
    <row r="45" spans="1:99" ht="8.25" customHeight="1">
      <c r="A45" s="86"/>
      <c r="B45" s="215" t="s">
        <v>22</v>
      </c>
      <c r="C45" s="186"/>
      <c r="D45" s="186"/>
      <c r="E45" s="186"/>
      <c r="F45" s="186"/>
      <c r="G45" s="186"/>
      <c r="H45" s="187"/>
      <c r="I45" s="118" t="s">
        <v>23</v>
      </c>
      <c r="J45" s="119"/>
      <c r="K45" s="142">
        <f>IF('入力欄'!C14="","",'入力欄'!C14)</f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4"/>
      <c r="AG45" s="21"/>
      <c r="AH45" s="22"/>
      <c r="AI45" s="215" t="s">
        <v>22</v>
      </c>
      <c r="AJ45" s="186"/>
      <c r="AK45" s="186"/>
      <c r="AL45" s="186"/>
      <c r="AM45" s="186"/>
      <c r="AN45" s="186"/>
      <c r="AO45" s="187"/>
      <c r="AP45" s="118" t="s">
        <v>23</v>
      </c>
      <c r="AQ45" s="119"/>
      <c r="AR45" s="142">
        <f>IF(K45="","",K45)</f>
      </c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4"/>
      <c r="BN45" s="21"/>
      <c r="BO45" s="19"/>
      <c r="BP45" s="215" t="s">
        <v>22</v>
      </c>
      <c r="BQ45" s="186"/>
      <c r="BR45" s="186"/>
      <c r="BS45" s="186"/>
      <c r="BT45" s="186"/>
      <c r="BU45" s="186"/>
      <c r="BV45" s="187"/>
      <c r="BW45" s="118" t="s">
        <v>23</v>
      </c>
      <c r="BX45" s="119"/>
      <c r="BY45" s="142">
        <f>IF(K45="","",K45)</f>
      </c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4"/>
      <c r="CU45" s="87"/>
    </row>
    <row r="46" spans="1:99" ht="8.25" customHeight="1">
      <c r="A46" s="86"/>
      <c r="B46" s="215"/>
      <c r="C46" s="186"/>
      <c r="D46" s="186"/>
      <c r="E46" s="186"/>
      <c r="F46" s="186"/>
      <c r="G46" s="186"/>
      <c r="H46" s="187"/>
      <c r="I46" s="118"/>
      <c r="J46" s="119"/>
      <c r="K46" s="145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7"/>
      <c r="AG46" s="21"/>
      <c r="AH46" s="22"/>
      <c r="AI46" s="215"/>
      <c r="AJ46" s="186"/>
      <c r="AK46" s="186"/>
      <c r="AL46" s="186"/>
      <c r="AM46" s="186"/>
      <c r="AN46" s="186"/>
      <c r="AO46" s="187"/>
      <c r="AP46" s="118"/>
      <c r="AQ46" s="119"/>
      <c r="AR46" s="145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7"/>
      <c r="BN46" s="21"/>
      <c r="BO46" s="19"/>
      <c r="BP46" s="215"/>
      <c r="BQ46" s="186"/>
      <c r="BR46" s="186"/>
      <c r="BS46" s="186"/>
      <c r="BT46" s="186"/>
      <c r="BU46" s="186"/>
      <c r="BV46" s="187"/>
      <c r="BW46" s="118"/>
      <c r="BX46" s="119"/>
      <c r="BY46" s="145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7"/>
      <c r="CU46" s="87"/>
    </row>
    <row r="47" spans="1:99" ht="8.25" customHeight="1">
      <c r="A47" s="86"/>
      <c r="B47" s="215"/>
      <c r="C47" s="186"/>
      <c r="D47" s="186"/>
      <c r="E47" s="186"/>
      <c r="F47" s="186"/>
      <c r="G47" s="186"/>
      <c r="H47" s="187"/>
      <c r="I47" s="118"/>
      <c r="J47" s="119"/>
      <c r="K47" s="148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50"/>
      <c r="AG47" s="21"/>
      <c r="AH47" s="22"/>
      <c r="AI47" s="215"/>
      <c r="AJ47" s="186"/>
      <c r="AK47" s="186"/>
      <c r="AL47" s="186"/>
      <c r="AM47" s="186"/>
      <c r="AN47" s="186"/>
      <c r="AO47" s="187"/>
      <c r="AP47" s="118"/>
      <c r="AQ47" s="119"/>
      <c r="AR47" s="148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50"/>
      <c r="BN47" s="21"/>
      <c r="BO47" s="19"/>
      <c r="BP47" s="215"/>
      <c r="BQ47" s="186"/>
      <c r="BR47" s="186"/>
      <c r="BS47" s="186"/>
      <c r="BT47" s="186"/>
      <c r="BU47" s="186"/>
      <c r="BV47" s="187"/>
      <c r="BW47" s="118"/>
      <c r="BX47" s="119"/>
      <c r="BY47" s="148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50"/>
      <c r="CU47" s="87"/>
    </row>
    <row r="48" spans="1:99" ht="8.25" customHeight="1">
      <c r="A48" s="86"/>
      <c r="B48" s="191" t="s">
        <v>66</v>
      </c>
      <c r="C48" s="192"/>
      <c r="D48" s="192"/>
      <c r="E48" s="192"/>
      <c r="F48" s="192"/>
      <c r="G48" s="192"/>
      <c r="H48" s="193"/>
      <c r="I48" s="118" t="s">
        <v>67</v>
      </c>
      <c r="J48" s="119"/>
      <c r="K48" s="142">
        <f>IF('入力欄'!C15="","",'入力欄'!C15)</f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4"/>
      <c r="AG48" s="21"/>
      <c r="AH48" s="22"/>
      <c r="AI48" s="191" t="s">
        <v>66</v>
      </c>
      <c r="AJ48" s="192"/>
      <c r="AK48" s="192"/>
      <c r="AL48" s="192"/>
      <c r="AM48" s="192"/>
      <c r="AN48" s="192"/>
      <c r="AO48" s="193"/>
      <c r="AP48" s="118" t="s">
        <v>67</v>
      </c>
      <c r="AQ48" s="119"/>
      <c r="AR48" s="142">
        <f>IF(K48="","",K48)</f>
      </c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4"/>
      <c r="BN48" s="21"/>
      <c r="BO48" s="19"/>
      <c r="BP48" s="191" t="s">
        <v>66</v>
      </c>
      <c r="BQ48" s="192"/>
      <c r="BR48" s="192"/>
      <c r="BS48" s="192"/>
      <c r="BT48" s="192"/>
      <c r="BU48" s="192"/>
      <c r="BV48" s="193"/>
      <c r="BW48" s="118" t="s">
        <v>67</v>
      </c>
      <c r="BX48" s="119"/>
      <c r="BY48" s="142">
        <f>IF(K48="","",K48)</f>
      </c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4"/>
      <c r="CU48" s="87"/>
    </row>
    <row r="49" spans="1:99" ht="8.25" customHeight="1">
      <c r="A49" s="86"/>
      <c r="B49" s="136"/>
      <c r="C49" s="137"/>
      <c r="D49" s="137"/>
      <c r="E49" s="137"/>
      <c r="F49" s="137"/>
      <c r="G49" s="137"/>
      <c r="H49" s="138"/>
      <c r="I49" s="118"/>
      <c r="J49" s="119"/>
      <c r="K49" s="145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7"/>
      <c r="AG49" s="21"/>
      <c r="AH49" s="22"/>
      <c r="AI49" s="136"/>
      <c r="AJ49" s="137"/>
      <c r="AK49" s="137"/>
      <c r="AL49" s="137"/>
      <c r="AM49" s="137"/>
      <c r="AN49" s="137"/>
      <c r="AO49" s="138"/>
      <c r="AP49" s="118"/>
      <c r="AQ49" s="119"/>
      <c r="AR49" s="145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7"/>
      <c r="BN49" s="21"/>
      <c r="BO49" s="19"/>
      <c r="BP49" s="136"/>
      <c r="BQ49" s="137"/>
      <c r="BR49" s="137"/>
      <c r="BS49" s="137"/>
      <c r="BT49" s="137"/>
      <c r="BU49" s="137"/>
      <c r="BV49" s="138"/>
      <c r="BW49" s="118"/>
      <c r="BX49" s="119"/>
      <c r="BY49" s="145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7"/>
      <c r="CU49" s="87"/>
    </row>
    <row r="50" spans="1:99" ht="8.25" customHeight="1" thickBot="1">
      <c r="A50" s="86"/>
      <c r="B50" s="136"/>
      <c r="C50" s="137"/>
      <c r="D50" s="137"/>
      <c r="E50" s="137"/>
      <c r="F50" s="137"/>
      <c r="G50" s="137"/>
      <c r="H50" s="138"/>
      <c r="I50" s="249"/>
      <c r="J50" s="312"/>
      <c r="K50" s="145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7"/>
      <c r="AG50" s="21"/>
      <c r="AH50" s="22"/>
      <c r="AI50" s="194"/>
      <c r="AJ50" s="195"/>
      <c r="AK50" s="195"/>
      <c r="AL50" s="195"/>
      <c r="AM50" s="195"/>
      <c r="AN50" s="195"/>
      <c r="AO50" s="196"/>
      <c r="AP50" s="118"/>
      <c r="AQ50" s="119"/>
      <c r="AR50" s="148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50"/>
      <c r="BN50" s="21"/>
      <c r="BO50" s="19"/>
      <c r="BP50" s="194"/>
      <c r="BQ50" s="195"/>
      <c r="BR50" s="195"/>
      <c r="BS50" s="195"/>
      <c r="BT50" s="195"/>
      <c r="BU50" s="195"/>
      <c r="BV50" s="196"/>
      <c r="BW50" s="118"/>
      <c r="BX50" s="119"/>
      <c r="BY50" s="148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50"/>
      <c r="CU50" s="87"/>
    </row>
    <row r="51" spans="1:99" ht="8.25" customHeight="1">
      <c r="A51" s="86"/>
      <c r="B51" s="182" t="s">
        <v>24</v>
      </c>
      <c r="C51" s="183"/>
      <c r="D51" s="183"/>
      <c r="E51" s="183"/>
      <c r="F51" s="183"/>
      <c r="G51" s="183"/>
      <c r="H51" s="184"/>
      <c r="I51" s="211" t="s">
        <v>25</v>
      </c>
      <c r="J51" s="212"/>
      <c r="K51" s="197">
        <f>IF('入力欄'!C16="","",'入力欄'!C16)</f>
        <v>0</v>
      </c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9"/>
      <c r="AG51" s="21"/>
      <c r="AH51" s="22"/>
      <c r="AI51" s="182" t="s">
        <v>24</v>
      </c>
      <c r="AJ51" s="183"/>
      <c r="AK51" s="183"/>
      <c r="AL51" s="183"/>
      <c r="AM51" s="183"/>
      <c r="AN51" s="183"/>
      <c r="AO51" s="184"/>
      <c r="AP51" s="211" t="s">
        <v>25</v>
      </c>
      <c r="AQ51" s="212"/>
      <c r="AR51" s="197">
        <f>IF(K51="","",K51)</f>
        <v>0</v>
      </c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9"/>
      <c r="BN51" s="21"/>
      <c r="BO51" s="19"/>
      <c r="BP51" s="182" t="s">
        <v>24</v>
      </c>
      <c r="BQ51" s="183"/>
      <c r="BR51" s="183"/>
      <c r="BS51" s="183"/>
      <c r="BT51" s="183"/>
      <c r="BU51" s="183"/>
      <c r="BV51" s="184"/>
      <c r="BW51" s="211" t="s">
        <v>25</v>
      </c>
      <c r="BX51" s="212"/>
      <c r="BY51" s="197">
        <f>IF(K51="","",K51)</f>
        <v>0</v>
      </c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9"/>
      <c r="CU51" s="87"/>
    </row>
    <row r="52" spans="1:99" ht="8.25" customHeight="1">
      <c r="A52" s="86"/>
      <c r="B52" s="185"/>
      <c r="C52" s="186"/>
      <c r="D52" s="186"/>
      <c r="E52" s="186"/>
      <c r="F52" s="186"/>
      <c r="G52" s="186"/>
      <c r="H52" s="187"/>
      <c r="I52" s="118"/>
      <c r="J52" s="119"/>
      <c r="K52" s="145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200"/>
      <c r="AG52" s="21"/>
      <c r="AH52" s="22"/>
      <c r="AI52" s="185"/>
      <c r="AJ52" s="186"/>
      <c r="AK52" s="186"/>
      <c r="AL52" s="186"/>
      <c r="AM52" s="186"/>
      <c r="AN52" s="186"/>
      <c r="AO52" s="187"/>
      <c r="AP52" s="118"/>
      <c r="AQ52" s="119"/>
      <c r="AR52" s="145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200"/>
      <c r="BN52" s="21"/>
      <c r="BO52" s="19"/>
      <c r="BP52" s="185"/>
      <c r="BQ52" s="186"/>
      <c r="BR52" s="186"/>
      <c r="BS52" s="186"/>
      <c r="BT52" s="186"/>
      <c r="BU52" s="186"/>
      <c r="BV52" s="187"/>
      <c r="BW52" s="118"/>
      <c r="BX52" s="119"/>
      <c r="BY52" s="145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200"/>
      <c r="CU52" s="87"/>
    </row>
    <row r="53" spans="1:99" ht="8.25" customHeight="1" thickBot="1">
      <c r="A53" s="86"/>
      <c r="B53" s="188"/>
      <c r="C53" s="189"/>
      <c r="D53" s="189"/>
      <c r="E53" s="189"/>
      <c r="F53" s="189"/>
      <c r="G53" s="189"/>
      <c r="H53" s="190"/>
      <c r="I53" s="213"/>
      <c r="J53" s="214"/>
      <c r="K53" s="201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3"/>
      <c r="AG53" s="21"/>
      <c r="AH53" s="22"/>
      <c r="AI53" s="188"/>
      <c r="AJ53" s="189"/>
      <c r="AK53" s="189"/>
      <c r="AL53" s="189"/>
      <c r="AM53" s="189"/>
      <c r="AN53" s="189"/>
      <c r="AO53" s="190"/>
      <c r="AP53" s="213"/>
      <c r="AQ53" s="214"/>
      <c r="AR53" s="201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3"/>
      <c r="BN53" s="21"/>
      <c r="BO53" s="19"/>
      <c r="BP53" s="188"/>
      <c r="BQ53" s="189"/>
      <c r="BR53" s="189"/>
      <c r="BS53" s="189"/>
      <c r="BT53" s="189"/>
      <c r="BU53" s="189"/>
      <c r="BV53" s="190"/>
      <c r="BW53" s="213"/>
      <c r="BX53" s="214"/>
      <c r="BY53" s="201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3"/>
      <c r="CU53" s="87"/>
    </row>
    <row r="54" spans="1:99" ht="9.75" customHeight="1">
      <c r="A54" s="88"/>
      <c r="B54" s="136" t="s">
        <v>26</v>
      </c>
      <c r="C54" s="137"/>
      <c r="D54" s="137"/>
      <c r="E54" s="137"/>
      <c r="F54" s="137"/>
      <c r="G54" s="138"/>
      <c r="H54" s="66"/>
      <c r="I54" s="318">
        <f>IF('入力欄'!C10=" "," ",'入力欄'!C10)</f>
      </c>
      <c r="J54" s="318"/>
      <c r="K54" s="317" t="s">
        <v>50</v>
      </c>
      <c r="L54" s="320">
        <f>IF('入力欄'!C10=" "," ",'入力欄'!C10)</f>
      </c>
      <c r="M54" s="320"/>
      <c r="N54" s="317" t="s">
        <v>51</v>
      </c>
      <c r="O54" s="328">
        <f>IF('入力欄'!C10=" "," ",'入力欄'!C10)</f>
      </c>
      <c r="P54" s="328"/>
      <c r="Q54" s="317" t="s">
        <v>52</v>
      </c>
      <c r="R54" s="67"/>
      <c r="S54" s="291" t="s">
        <v>27</v>
      </c>
      <c r="T54" s="292"/>
      <c r="U54" s="17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0"/>
      <c r="AG54" s="21"/>
      <c r="AH54" s="42"/>
      <c r="AI54" s="136" t="s">
        <v>26</v>
      </c>
      <c r="AJ54" s="137"/>
      <c r="AK54" s="137"/>
      <c r="AL54" s="137"/>
      <c r="AM54" s="137"/>
      <c r="AN54" s="138"/>
      <c r="AO54" s="66"/>
      <c r="AP54" s="318">
        <f>IF(I54=" "," ",I54)</f>
      </c>
      <c r="AQ54" s="318"/>
      <c r="AR54" s="317" t="s">
        <v>50</v>
      </c>
      <c r="AS54" s="320">
        <f>IF(I54=" "," ",I54)</f>
      </c>
      <c r="AT54" s="320"/>
      <c r="AU54" s="317" t="s">
        <v>51</v>
      </c>
      <c r="AV54" s="328">
        <f>IF(I54=" "," ",I54)</f>
      </c>
      <c r="AW54" s="328"/>
      <c r="AX54" s="317" t="s">
        <v>52</v>
      </c>
      <c r="AY54" s="67"/>
      <c r="AZ54" s="291" t="s">
        <v>27</v>
      </c>
      <c r="BA54" s="292"/>
      <c r="BB54" s="17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20"/>
      <c r="BN54" s="21"/>
      <c r="BO54" s="18"/>
      <c r="BP54" s="221" t="s">
        <v>26</v>
      </c>
      <c r="BQ54" s="222"/>
      <c r="BR54" s="222"/>
      <c r="BS54" s="222"/>
      <c r="BT54" s="222"/>
      <c r="BU54" s="223"/>
      <c r="BV54" s="40"/>
      <c r="BW54" s="330">
        <f>IF(I54=" "," ",I54)</f>
      </c>
      <c r="BX54" s="330"/>
      <c r="BY54" s="313" t="s">
        <v>50</v>
      </c>
      <c r="BZ54" s="315">
        <f>IF(I54=" "," ",I54)</f>
      </c>
      <c r="CA54" s="315"/>
      <c r="CB54" s="313" t="s">
        <v>51</v>
      </c>
      <c r="CC54" s="331">
        <f>IF(I54=" "," ",I54)</f>
      </c>
      <c r="CD54" s="331"/>
      <c r="CE54" s="313" t="s">
        <v>52</v>
      </c>
      <c r="CF54" s="41"/>
      <c r="CG54" s="236"/>
      <c r="CH54" s="237"/>
      <c r="CI54" s="17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20"/>
      <c r="CU54" s="87"/>
    </row>
    <row r="55" spans="1:99" ht="9.75" customHeight="1">
      <c r="A55" s="89"/>
      <c r="B55" s="139"/>
      <c r="C55" s="140"/>
      <c r="D55" s="140"/>
      <c r="E55" s="140"/>
      <c r="F55" s="140"/>
      <c r="G55" s="141"/>
      <c r="H55" s="43"/>
      <c r="I55" s="319"/>
      <c r="J55" s="319"/>
      <c r="K55" s="314"/>
      <c r="L55" s="316"/>
      <c r="M55" s="316"/>
      <c r="N55" s="314"/>
      <c r="O55" s="329"/>
      <c r="P55" s="329"/>
      <c r="Q55" s="314"/>
      <c r="R55" s="62"/>
      <c r="S55" s="293"/>
      <c r="T55" s="292"/>
      <c r="U55" s="17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0"/>
      <c r="AG55" s="21"/>
      <c r="AH55" s="45"/>
      <c r="AI55" s="139"/>
      <c r="AJ55" s="140"/>
      <c r="AK55" s="140"/>
      <c r="AL55" s="140"/>
      <c r="AM55" s="140"/>
      <c r="AN55" s="141"/>
      <c r="AO55" s="43"/>
      <c r="AP55" s="319"/>
      <c r="AQ55" s="319"/>
      <c r="AR55" s="314"/>
      <c r="AS55" s="316"/>
      <c r="AT55" s="316"/>
      <c r="AU55" s="314"/>
      <c r="AV55" s="329"/>
      <c r="AW55" s="329"/>
      <c r="AX55" s="314"/>
      <c r="AY55" s="62"/>
      <c r="AZ55" s="293"/>
      <c r="BA55" s="292"/>
      <c r="BB55" s="17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20"/>
      <c r="BN55" s="21"/>
      <c r="BO55" s="33"/>
      <c r="BP55" s="139"/>
      <c r="BQ55" s="140"/>
      <c r="BR55" s="140"/>
      <c r="BS55" s="140"/>
      <c r="BT55" s="140"/>
      <c r="BU55" s="141"/>
      <c r="BV55" s="43"/>
      <c r="BW55" s="319"/>
      <c r="BX55" s="319"/>
      <c r="BY55" s="314"/>
      <c r="BZ55" s="316"/>
      <c r="CA55" s="316"/>
      <c r="CB55" s="314"/>
      <c r="CC55" s="329"/>
      <c r="CD55" s="329"/>
      <c r="CE55" s="314"/>
      <c r="CF55" s="44"/>
      <c r="CG55" s="238"/>
      <c r="CH55" s="239"/>
      <c r="CI55" s="17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20"/>
      <c r="CU55" s="87"/>
    </row>
    <row r="56" spans="1:99" ht="7.5" customHeight="1">
      <c r="A56" s="86"/>
      <c r="B56" s="61"/>
      <c r="C56" s="33"/>
      <c r="D56" s="33"/>
      <c r="E56" s="33"/>
      <c r="F56" s="33"/>
      <c r="G56" s="33"/>
      <c r="H56" s="29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293"/>
      <c r="T56" s="292"/>
      <c r="U56" s="17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21"/>
      <c r="AH56" s="22"/>
      <c r="AI56" s="191" t="s">
        <v>29</v>
      </c>
      <c r="AJ56" s="110"/>
      <c r="AK56" s="110"/>
      <c r="AL56" s="110"/>
      <c r="AM56" s="110"/>
      <c r="AN56" s="111"/>
      <c r="AO56" s="296" t="s">
        <v>30</v>
      </c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3"/>
      <c r="BA56" s="292"/>
      <c r="BB56" s="17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20"/>
      <c r="BN56" s="21"/>
      <c r="BO56" s="19"/>
      <c r="BP56" s="224" t="s">
        <v>28</v>
      </c>
      <c r="BQ56" s="110"/>
      <c r="BR56" s="110"/>
      <c r="BS56" s="110"/>
      <c r="BT56" s="110"/>
      <c r="BU56" s="111"/>
      <c r="BV56" s="226" t="s">
        <v>74</v>
      </c>
      <c r="BW56" s="227"/>
      <c r="BX56" s="227"/>
      <c r="BY56" s="227"/>
      <c r="BZ56" s="227"/>
      <c r="CA56" s="227"/>
      <c r="CB56" s="227"/>
      <c r="CC56" s="227"/>
      <c r="CD56" s="227"/>
      <c r="CE56" s="227"/>
      <c r="CF56" s="228"/>
      <c r="CG56" s="238"/>
      <c r="CH56" s="239"/>
      <c r="CI56" s="17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20"/>
      <c r="CU56" s="87"/>
    </row>
    <row r="57" spans="1:99" ht="7.5" customHeight="1">
      <c r="A57" s="86"/>
      <c r="B57" s="61"/>
      <c r="C57" s="33"/>
      <c r="D57" s="33"/>
      <c r="E57" s="33"/>
      <c r="F57" s="33"/>
      <c r="G57" s="33"/>
      <c r="H57" s="29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293"/>
      <c r="T57" s="292"/>
      <c r="U57" s="17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21"/>
      <c r="AH57" s="22"/>
      <c r="AI57" s="112"/>
      <c r="AJ57" s="113"/>
      <c r="AK57" s="113"/>
      <c r="AL57" s="113"/>
      <c r="AM57" s="113"/>
      <c r="AN57" s="114"/>
      <c r="AO57" s="298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3"/>
      <c r="BA57" s="292"/>
      <c r="BB57" s="17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20"/>
      <c r="BN57" s="21"/>
      <c r="BO57" s="19"/>
      <c r="BP57" s="225"/>
      <c r="BQ57" s="113"/>
      <c r="BR57" s="113"/>
      <c r="BS57" s="113"/>
      <c r="BT57" s="113"/>
      <c r="BU57" s="114"/>
      <c r="BV57" s="229"/>
      <c r="BW57" s="230"/>
      <c r="BX57" s="230"/>
      <c r="BY57" s="230"/>
      <c r="BZ57" s="230"/>
      <c r="CA57" s="230"/>
      <c r="CB57" s="230"/>
      <c r="CC57" s="230"/>
      <c r="CD57" s="230"/>
      <c r="CE57" s="230"/>
      <c r="CF57" s="231"/>
      <c r="CG57" s="216" t="s">
        <v>27</v>
      </c>
      <c r="CH57" s="217"/>
      <c r="CI57" s="17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20"/>
      <c r="CU57" s="87"/>
    </row>
    <row r="58" spans="1:99" ht="7.5" customHeight="1">
      <c r="A58" s="86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293"/>
      <c r="T58" s="292"/>
      <c r="U58" s="17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0"/>
      <c r="AG58" s="21"/>
      <c r="AH58" s="22"/>
      <c r="AI58" s="112"/>
      <c r="AJ58" s="113"/>
      <c r="AK58" s="113"/>
      <c r="AL58" s="113"/>
      <c r="AM58" s="113"/>
      <c r="AN58" s="114"/>
      <c r="AO58" s="296" t="s">
        <v>19</v>
      </c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3"/>
      <c r="BA58" s="292"/>
      <c r="BB58" s="17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20"/>
      <c r="BN58" s="21"/>
      <c r="BO58" s="19"/>
      <c r="BP58" s="112"/>
      <c r="BQ58" s="113"/>
      <c r="BR58" s="113"/>
      <c r="BS58" s="113"/>
      <c r="BT58" s="113"/>
      <c r="BU58" s="114"/>
      <c r="BV58" s="232"/>
      <c r="BW58" s="230"/>
      <c r="BX58" s="230"/>
      <c r="BY58" s="230"/>
      <c r="BZ58" s="230"/>
      <c r="CA58" s="230"/>
      <c r="CB58" s="230"/>
      <c r="CC58" s="230"/>
      <c r="CD58" s="230"/>
      <c r="CE58" s="230"/>
      <c r="CF58" s="231"/>
      <c r="CG58" s="218"/>
      <c r="CH58" s="217"/>
      <c r="CI58" s="17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20"/>
      <c r="CU58" s="87"/>
    </row>
    <row r="59" spans="1:99" ht="9.75" customHeight="1">
      <c r="A59" s="86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293"/>
      <c r="T59" s="292"/>
      <c r="U59" s="17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20"/>
      <c r="AG59" s="21"/>
      <c r="AH59" s="22"/>
      <c r="AI59" s="115"/>
      <c r="AJ59" s="116"/>
      <c r="AK59" s="116"/>
      <c r="AL59" s="116"/>
      <c r="AM59" s="116"/>
      <c r="AN59" s="117"/>
      <c r="AO59" s="298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3"/>
      <c r="BA59" s="292"/>
      <c r="BB59" s="17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20"/>
      <c r="BN59" s="21"/>
      <c r="BO59" s="19"/>
      <c r="BP59" s="115"/>
      <c r="BQ59" s="116"/>
      <c r="BR59" s="116"/>
      <c r="BS59" s="116"/>
      <c r="BT59" s="116"/>
      <c r="BU59" s="117"/>
      <c r="BV59" s="233"/>
      <c r="BW59" s="234"/>
      <c r="BX59" s="234"/>
      <c r="BY59" s="234"/>
      <c r="BZ59" s="234"/>
      <c r="CA59" s="234"/>
      <c r="CB59" s="234"/>
      <c r="CC59" s="234"/>
      <c r="CD59" s="234"/>
      <c r="CE59" s="234"/>
      <c r="CF59" s="235"/>
      <c r="CG59" s="218"/>
      <c r="CH59" s="217"/>
      <c r="CI59" s="17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20"/>
      <c r="CU59" s="87"/>
    </row>
    <row r="60" spans="1:99" ht="9.75" customHeight="1">
      <c r="A60" s="86"/>
      <c r="B60" s="53"/>
      <c r="C60" s="53"/>
      <c r="D60" s="53"/>
      <c r="E60" s="53"/>
      <c r="F60" s="53"/>
      <c r="G60" s="53"/>
      <c r="H60" s="55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293"/>
      <c r="T60" s="292"/>
      <c r="U60" s="17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0"/>
      <c r="AG60" s="21"/>
      <c r="AH60" s="22"/>
      <c r="AI60" s="61"/>
      <c r="AJ60" s="33"/>
      <c r="AK60" s="33"/>
      <c r="AL60" s="33"/>
      <c r="AM60" s="33"/>
      <c r="AN60" s="33"/>
      <c r="AO60" s="29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293"/>
      <c r="BA60" s="292"/>
      <c r="BB60" s="17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20"/>
      <c r="BN60" s="21"/>
      <c r="BO60" s="19"/>
      <c r="BP60" s="204" t="s">
        <v>31</v>
      </c>
      <c r="BQ60" s="205"/>
      <c r="BR60" s="205"/>
      <c r="BS60" s="205"/>
      <c r="BT60" s="205"/>
      <c r="BU60" s="206"/>
      <c r="BV60" s="2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1"/>
      <c r="CG60" s="218"/>
      <c r="CH60" s="217"/>
      <c r="CI60" s="17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20"/>
      <c r="CU60" s="87"/>
    </row>
    <row r="61" spans="1:99" ht="9.75" customHeight="1">
      <c r="A61" s="86"/>
      <c r="B61" s="53"/>
      <c r="C61" s="53"/>
      <c r="D61" s="53"/>
      <c r="E61" s="53"/>
      <c r="F61" s="53"/>
      <c r="G61" s="5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293"/>
      <c r="T61" s="292"/>
      <c r="U61" s="17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20"/>
      <c r="AG61" s="21"/>
      <c r="AH61" s="22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293"/>
      <c r="BA61" s="292"/>
      <c r="BB61" s="17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20"/>
      <c r="BN61" s="21"/>
      <c r="BO61" s="19"/>
      <c r="BP61" s="207"/>
      <c r="BQ61" s="208"/>
      <c r="BR61" s="208"/>
      <c r="BS61" s="208"/>
      <c r="BT61" s="208"/>
      <c r="BU61" s="209"/>
      <c r="BV61" s="115"/>
      <c r="BW61" s="116"/>
      <c r="BX61" s="116"/>
      <c r="BY61" s="116"/>
      <c r="BZ61" s="116"/>
      <c r="CA61" s="116"/>
      <c r="CB61" s="116"/>
      <c r="CC61" s="116"/>
      <c r="CD61" s="116"/>
      <c r="CE61" s="116"/>
      <c r="CF61" s="117"/>
      <c r="CG61" s="218"/>
      <c r="CH61" s="217"/>
      <c r="CI61" s="17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20"/>
      <c r="CU61" s="87"/>
    </row>
    <row r="62" spans="1:99" ht="8.25" customHeight="1">
      <c r="A62" s="86"/>
      <c r="B62" s="46" t="s">
        <v>32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49"/>
      <c r="S62" s="293"/>
      <c r="T62" s="292"/>
      <c r="U62" s="17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20"/>
      <c r="AG62" s="21"/>
      <c r="AH62" s="22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293"/>
      <c r="BA62" s="292"/>
      <c r="BB62" s="17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20"/>
      <c r="BN62" s="21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47"/>
      <c r="CG62" s="218"/>
      <c r="CH62" s="217"/>
      <c r="CI62" s="17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20"/>
      <c r="CU62" s="87"/>
    </row>
    <row r="63" spans="1:99" ht="8.25" customHeight="1">
      <c r="A63" s="86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49"/>
      <c r="S63" s="293"/>
      <c r="T63" s="292"/>
      <c r="U63" s="17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20"/>
      <c r="AG63" s="21"/>
      <c r="AH63" s="22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293"/>
      <c r="BA63" s="292"/>
      <c r="BB63" s="17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20"/>
      <c r="BN63" s="21"/>
      <c r="BO63" s="19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9"/>
      <c r="CB63" s="19"/>
      <c r="CC63" s="19"/>
      <c r="CD63" s="19"/>
      <c r="CE63" s="19"/>
      <c r="CF63" s="47"/>
      <c r="CG63" s="218"/>
      <c r="CH63" s="217"/>
      <c r="CI63" s="17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20"/>
      <c r="CU63" s="87"/>
    </row>
    <row r="64" spans="1:99" ht="8.25" customHeight="1">
      <c r="A64" s="86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49"/>
      <c r="S64" s="293"/>
      <c r="T64" s="292"/>
      <c r="U64" s="17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0"/>
      <c r="AG64" s="21"/>
      <c r="AH64" s="22"/>
      <c r="AI64" s="53"/>
      <c r="AJ64" s="53"/>
      <c r="AK64" s="53"/>
      <c r="AL64" s="53"/>
      <c r="AM64" s="53"/>
      <c r="AN64" s="53"/>
      <c r="AO64" s="55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293"/>
      <c r="BA64" s="292"/>
      <c r="BB64" s="17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20"/>
      <c r="BN64" s="21"/>
      <c r="BO64" s="19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9"/>
      <c r="CB64" s="19"/>
      <c r="CC64" s="19"/>
      <c r="CD64" s="19"/>
      <c r="CE64" s="19"/>
      <c r="CF64" s="47"/>
      <c r="CG64" s="218"/>
      <c r="CH64" s="217"/>
      <c r="CI64" s="17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20"/>
      <c r="CU64" s="87"/>
    </row>
    <row r="65" spans="1:99" ht="6.75" customHeight="1">
      <c r="A65" s="86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9"/>
      <c r="S65" s="293"/>
      <c r="T65" s="292"/>
      <c r="U65" s="17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0"/>
      <c r="AG65" s="21"/>
      <c r="AH65" s="22"/>
      <c r="AI65" s="53"/>
      <c r="AJ65" s="53"/>
      <c r="AK65" s="53"/>
      <c r="AL65" s="53"/>
      <c r="AM65" s="53"/>
      <c r="AN65" s="5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293"/>
      <c r="BA65" s="292"/>
      <c r="BB65" s="17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20"/>
      <c r="BN65" s="21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47"/>
      <c r="CG65" s="218"/>
      <c r="CH65" s="217"/>
      <c r="CI65" s="17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20"/>
      <c r="CU65" s="87"/>
    </row>
    <row r="66" spans="1:99" ht="9.75" customHeight="1">
      <c r="A66" s="86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9"/>
      <c r="S66" s="294"/>
      <c r="T66" s="295"/>
      <c r="U66" s="30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2"/>
      <c r="AG66" s="21"/>
      <c r="AH66" s="22"/>
      <c r="AI66" s="46" t="s">
        <v>33</v>
      </c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49"/>
      <c r="AZ66" s="294"/>
      <c r="BA66" s="295"/>
      <c r="BB66" s="30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2"/>
      <c r="BN66" s="21"/>
      <c r="BO66" s="19"/>
      <c r="BP66" s="46" t="s">
        <v>34</v>
      </c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47"/>
      <c r="CG66" s="219"/>
      <c r="CH66" s="220"/>
      <c r="CI66" s="30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2"/>
      <c r="CU66" s="87"/>
    </row>
    <row r="67" spans="1:99" ht="18" customHeight="1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2"/>
      <c r="AH67" s="93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4"/>
      <c r="AZ67" s="95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2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6"/>
    </row>
    <row r="68" spans="1:99" ht="12" customHeight="1">
      <c r="A68" s="80" t="s">
        <v>41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4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</row>
    <row r="69" spans="1:99" ht="14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49"/>
      <c r="AZ69" s="19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</row>
    <row r="70" spans="1:99" ht="14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49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</row>
  </sheetData>
  <sheetProtection selectLockedCells="1"/>
  <mergeCells count="189">
    <mergeCell ref="BW54:BX55"/>
    <mergeCell ref="CC54:CD55"/>
    <mergeCell ref="CE54:CE55"/>
    <mergeCell ref="AR38:BM41"/>
    <mergeCell ref="BQ16:BR17"/>
    <mergeCell ref="AL16:AW17"/>
    <mergeCell ref="BS16:CD17"/>
    <mergeCell ref="AP54:AQ55"/>
    <mergeCell ref="AR54:AR55"/>
    <mergeCell ref="AS54:AT55"/>
    <mergeCell ref="BJ26:BK27"/>
    <mergeCell ref="U34:AA36"/>
    <mergeCell ref="BB34:BH36"/>
    <mergeCell ref="AU54:AU55"/>
    <mergeCell ref="AI45:AO47"/>
    <mergeCell ref="K38:AF41"/>
    <mergeCell ref="K51:AF53"/>
    <mergeCell ref="AV54:AW55"/>
    <mergeCell ref="AX54:AX55"/>
    <mergeCell ref="O54:P55"/>
    <mergeCell ref="B29:G29"/>
    <mergeCell ref="B30:G32"/>
    <mergeCell ref="N10:AF10"/>
    <mergeCell ref="B10:M10"/>
    <mergeCell ref="N11:AF12"/>
    <mergeCell ref="B11:M12"/>
    <mergeCell ref="B13:M14"/>
    <mergeCell ref="AC26:AD27"/>
    <mergeCell ref="E16:P17"/>
    <mergeCell ref="C16:D17"/>
    <mergeCell ref="BY54:BY55"/>
    <mergeCell ref="BZ54:CA55"/>
    <mergeCell ref="CB54:CB55"/>
    <mergeCell ref="B54:G55"/>
    <mergeCell ref="S54:T66"/>
    <mergeCell ref="K54:K55"/>
    <mergeCell ref="N54:N55"/>
    <mergeCell ref="Q54:Q55"/>
    <mergeCell ref="I54:J55"/>
    <mergeCell ref="L54:M55"/>
    <mergeCell ref="I37:J41"/>
    <mergeCell ref="B37:H41"/>
    <mergeCell ref="B51:H53"/>
    <mergeCell ref="I51:J53"/>
    <mergeCell ref="B48:H50"/>
    <mergeCell ref="I48:J50"/>
    <mergeCell ref="K45:AF47"/>
    <mergeCell ref="B45:H47"/>
    <mergeCell ref="I45:J47"/>
    <mergeCell ref="B42:H44"/>
    <mergeCell ref="I42:J44"/>
    <mergeCell ref="B34:C36"/>
    <mergeCell ref="L34:M36"/>
    <mergeCell ref="O34:P36"/>
    <mergeCell ref="J34:K36"/>
    <mergeCell ref="E34:F36"/>
    <mergeCell ref="B2:G2"/>
    <mergeCell ref="B4:G6"/>
    <mergeCell ref="B7:G9"/>
    <mergeCell ref="H4:I6"/>
    <mergeCell ref="H7:I9"/>
    <mergeCell ref="B33:T33"/>
    <mergeCell ref="D26:AA27"/>
    <mergeCell ref="Y31:AF32"/>
    <mergeCell ref="U33:AF33"/>
    <mergeCell ref="Y29:AF29"/>
    <mergeCell ref="BV4:BW6"/>
    <mergeCell ref="BP7:BU9"/>
    <mergeCell ref="AU11:BM12"/>
    <mergeCell ref="AI4:AN6"/>
    <mergeCell ref="AO4:AP6"/>
    <mergeCell ref="AI7:AN9"/>
    <mergeCell ref="AI11:AT12"/>
    <mergeCell ref="BP11:CA12"/>
    <mergeCell ref="CA8:CT9"/>
    <mergeCell ref="AO7:AP9"/>
    <mergeCell ref="BP2:BU2"/>
    <mergeCell ref="BP4:BU6"/>
    <mergeCell ref="AI2:AN2"/>
    <mergeCell ref="AR42:BM44"/>
    <mergeCell ref="AR45:BM47"/>
    <mergeCell ref="AI42:AO44"/>
    <mergeCell ref="AP42:AQ44"/>
    <mergeCell ref="AI37:AO41"/>
    <mergeCell ref="AS34:AT36"/>
    <mergeCell ref="AV34:AW36"/>
    <mergeCell ref="M8:AF9"/>
    <mergeCell ref="AI54:AN55"/>
    <mergeCell ref="AZ54:BA66"/>
    <mergeCell ref="AI56:AN59"/>
    <mergeCell ref="AO56:AY57"/>
    <mergeCell ref="AO58:AY59"/>
    <mergeCell ref="AI33:BA33"/>
    <mergeCell ref="R34:S36"/>
    <mergeCell ref="AI51:AO53"/>
    <mergeCell ref="K42:AF44"/>
    <mergeCell ref="AP51:AQ53"/>
    <mergeCell ref="CQ26:CR27"/>
    <mergeCell ref="CB10:CT10"/>
    <mergeCell ref="BP10:CA10"/>
    <mergeCell ref="BY42:CT44"/>
    <mergeCell ref="CC34:CD36"/>
    <mergeCell ref="CI29:CL29"/>
    <mergeCell ref="AP37:AQ41"/>
    <mergeCell ref="BA34:BA36"/>
    <mergeCell ref="BF29:BM29"/>
    <mergeCell ref="AT8:BM9"/>
    <mergeCell ref="AI10:AT10"/>
    <mergeCell ref="AU10:BM10"/>
    <mergeCell ref="BV7:BW9"/>
    <mergeCell ref="CB11:CT12"/>
    <mergeCell ref="CM29:CT29"/>
    <mergeCell ref="AK26:BH27"/>
    <mergeCell ref="AI13:AT14"/>
    <mergeCell ref="BP13:CA14"/>
    <mergeCell ref="AJ16:AK17"/>
    <mergeCell ref="CM31:CT32"/>
    <mergeCell ref="BR26:CO27"/>
    <mergeCell ref="CM30:CN30"/>
    <mergeCell ref="CS30:CT30"/>
    <mergeCell ref="CI30:CJ30"/>
    <mergeCell ref="CK30:CL30"/>
    <mergeCell ref="BV30:CH32"/>
    <mergeCell ref="BV29:CH29"/>
    <mergeCell ref="CG57:CH66"/>
    <mergeCell ref="BP54:BU55"/>
    <mergeCell ref="BP56:BU59"/>
    <mergeCell ref="BV56:CF59"/>
    <mergeCell ref="CG54:CH56"/>
    <mergeCell ref="CI33:CT33"/>
    <mergeCell ref="BP37:BV41"/>
    <mergeCell ref="BW37:BX41"/>
    <mergeCell ref="BY38:CT41"/>
    <mergeCell ref="CP34:CT36"/>
    <mergeCell ref="CF34:CG36"/>
    <mergeCell ref="CH34:CH36"/>
    <mergeCell ref="BP45:BV47"/>
    <mergeCell ref="BW45:BX47"/>
    <mergeCell ref="BS34:BT36"/>
    <mergeCell ref="BW48:BX50"/>
    <mergeCell ref="BY45:CT47"/>
    <mergeCell ref="BP42:BV44"/>
    <mergeCell ref="BV34:BW36"/>
    <mergeCell ref="BX34:BY36"/>
    <mergeCell ref="BP63:BZ64"/>
    <mergeCell ref="BP51:BV53"/>
    <mergeCell ref="AI48:AO50"/>
    <mergeCell ref="AP48:AQ50"/>
    <mergeCell ref="AR51:BM53"/>
    <mergeCell ref="BP60:BU61"/>
    <mergeCell ref="BV60:CF61"/>
    <mergeCell ref="BW51:BX53"/>
    <mergeCell ref="BP48:BV50"/>
    <mergeCell ref="BY51:CT53"/>
    <mergeCell ref="H34:I36"/>
    <mergeCell ref="T34:T36"/>
    <mergeCell ref="BB33:BM33"/>
    <mergeCell ref="AI34:AJ36"/>
    <mergeCell ref="AL34:AM36"/>
    <mergeCell ref="AO34:AP36"/>
    <mergeCell ref="AQ34:AR36"/>
    <mergeCell ref="D19:AD21"/>
    <mergeCell ref="D22:AD24"/>
    <mergeCell ref="BF31:BM32"/>
    <mergeCell ref="AB34:AF36"/>
    <mergeCell ref="CI31:CL32"/>
    <mergeCell ref="K48:AF50"/>
    <mergeCell ref="AR48:BM50"/>
    <mergeCell ref="BY48:CT50"/>
    <mergeCell ref="CI34:CO36"/>
    <mergeCell ref="BZ34:CA36"/>
    <mergeCell ref="AP45:AQ47"/>
    <mergeCell ref="AK19:BK21"/>
    <mergeCell ref="AK22:BK24"/>
    <mergeCell ref="BR19:CR21"/>
    <mergeCell ref="BR22:CR24"/>
    <mergeCell ref="BI34:BM36"/>
    <mergeCell ref="AY34:AZ36"/>
    <mergeCell ref="BW42:BX44"/>
    <mergeCell ref="BP34:BQ36"/>
    <mergeCell ref="BP33:CH33"/>
    <mergeCell ref="H29:X29"/>
    <mergeCell ref="H30:X32"/>
    <mergeCell ref="AO29:BE29"/>
    <mergeCell ref="AO30:BE32"/>
    <mergeCell ref="BP30:BU32"/>
    <mergeCell ref="BP29:BU29"/>
    <mergeCell ref="AI29:AN29"/>
    <mergeCell ref="AI30:AN32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田口　雅之</cp:lastModifiedBy>
  <cp:lastPrinted>2020-09-28T03:27:02Z</cp:lastPrinted>
  <dcterms:created xsi:type="dcterms:W3CDTF">2009-08-18T02:22:52Z</dcterms:created>
  <dcterms:modified xsi:type="dcterms:W3CDTF">2021-08-10T04:56:03Z</dcterms:modified>
  <cp:category/>
  <cp:version/>
  <cp:contentType/>
  <cp:contentStatus/>
</cp:coreProperties>
</file>