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健康増進班\130歯・口腔の健康づくり\030 統計・分析資料(県資料あり)\"/>
    </mc:Choice>
  </mc:AlternateContent>
  <bookViews>
    <workbookView xWindow="0" yWindow="0" windowWidth="20490" windowHeight="7680" tabRatio="843"/>
  </bookViews>
  <sheets>
    <sheet name="HP掲載用" sheetId="17" r:id="rId1"/>
    <sheet name="年次推移" sheetId="15" r:id="rId2"/>
    <sheet name="県・近隣市と比較" sheetId="12" r:id="rId3"/>
    <sheet name="県内順位" sheetId="3" r:id="rId4"/>
    <sheet name="フッ化物塗布" sheetId="18" r:id="rId5"/>
    <sheet name="1.6歳児" sheetId="10" r:id="rId6"/>
    <sheet name="3歳児" sheetId="11" r:id="rId7"/>
    <sheet name="12歳（中１）" sheetId="14" r:id="rId8"/>
  </sheets>
  <definedNames>
    <definedName name="_xlnm._FilterDatabase" localSheetId="3" hidden="1">県内順位!$X$54:$Y$54</definedName>
    <definedName name="_xlnm.Print_Area" localSheetId="0">HP掲載用!$A$1:$AF$159</definedName>
    <definedName name="_xlnm.Print_Area" localSheetId="4">フッ化物塗布!$A$1:$E$26</definedName>
    <definedName name="_xlnm.Print_Area" localSheetId="2">県・近隣市と比較!$A$1:$K$29</definedName>
    <definedName name="_xlnm.Print_Area" localSheetId="3">県内順位!$A$1:$V$77</definedName>
    <definedName name="_xlnm.Print_Titles" localSheetId="3">県内順位!$1:$2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12" l="1"/>
  <c r="N20" i="12"/>
  <c r="N21" i="12"/>
  <c r="N18" i="12"/>
  <c r="M19" i="12"/>
  <c r="M20" i="12"/>
  <c r="M21" i="12"/>
  <c r="M18" i="12"/>
  <c r="R15" i="18" l="1"/>
  <c r="R14" i="18"/>
  <c r="M15" i="18"/>
  <c r="M14" i="18"/>
  <c r="N14" i="18"/>
  <c r="O14" i="18"/>
  <c r="P14" i="18"/>
  <c r="Q14" i="18"/>
  <c r="N15" i="18"/>
  <c r="O15" i="18"/>
  <c r="P15" i="18"/>
  <c r="Q15" i="18"/>
  <c r="L15" i="18"/>
  <c r="L14" i="18"/>
  <c r="Z7" i="18"/>
  <c r="M7" i="18"/>
  <c r="N7" i="18"/>
  <c r="O7" i="18"/>
  <c r="P7" i="18"/>
  <c r="Q7" i="18"/>
  <c r="R7" i="18"/>
  <c r="S7" i="18"/>
  <c r="T7" i="18"/>
  <c r="U7" i="18"/>
  <c r="V7" i="18"/>
  <c r="W7" i="18"/>
  <c r="X7" i="18"/>
  <c r="Y7" i="18"/>
  <c r="L7" i="18"/>
  <c r="K7" i="18"/>
  <c r="E19" i="18"/>
  <c r="E18" i="18"/>
  <c r="E17" i="18"/>
  <c r="E16" i="18"/>
  <c r="E15" i="18"/>
  <c r="E14" i="18"/>
  <c r="E13" i="18"/>
  <c r="E12" i="18"/>
  <c r="E11" i="18"/>
  <c r="E10" i="18"/>
  <c r="E9" i="18"/>
  <c r="E8" i="18"/>
  <c r="E7" i="18"/>
  <c r="E6" i="18"/>
  <c r="E5" i="18"/>
  <c r="E4" i="18"/>
</calcChain>
</file>

<file path=xl/sharedStrings.xml><?xml version="1.0" encoding="utf-8"?>
<sst xmlns="http://schemas.openxmlformats.org/spreadsheetml/2006/main" count="1210" uniqueCount="172">
  <si>
    <t>小値賀町</t>
    <rPh sb="0" eb="4">
      <t>オヂカチョウ</t>
    </rPh>
    <phoneticPr fontId="2"/>
  </si>
  <si>
    <t>佐世保市</t>
    <rPh sb="0" eb="4">
      <t>サセボシ</t>
    </rPh>
    <phoneticPr fontId="3"/>
  </si>
  <si>
    <t>大村市</t>
    <rPh sb="0" eb="3">
      <t>オオムラシ</t>
    </rPh>
    <phoneticPr fontId="2"/>
  </si>
  <si>
    <t>長与町</t>
    <rPh sb="0" eb="3">
      <t>ナガヨチョウ</t>
    </rPh>
    <phoneticPr fontId="2"/>
  </si>
  <si>
    <t>川棚町</t>
    <rPh sb="0" eb="3">
      <t>カワタナチョウ</t>
    </rPh>
    <phoneticPr fontId="2"/>
  </si>
  <si>
    <t>時津町</t>
    <rPh sb="0" eb="3">
      <t>トキツチョウ</t>
    </rPh>
    <phoneticPr fontId="2"/>
  </si>
  <si>
    <t>佐々町</t>
    <rPh sb="0" eb="3">
      <t>サザチョウ</t>
    </rPh>
    <phoneticPr fontId="2"/>
  </si>
  <si>
    <t>島原市</t>
    <rPh sb="0" eb="3">
      <t>シマバラシ</t>
    </rPh>
    <phoneticPr fontId="2"/>
  </si>
  <si>
    <t>新上五島町</t>
    <rPh sb="0" eb="1">
      <t>シン</t>
    </rPh>
    <rPh sb="1" eb="5">
      <t>カミゴトウチョウ</t>
    </rPh>
    <phoneticPr fontId="2"/>
  </si>
  <si>
    <t>長崎市</t>
    <rPh sb="0" eb="3">
      <t>ナガサキシ</t>
    </rPh>
    <phoneticPr fontId="3"/>
  </si>
  <si>
    <t>雲仙市</t>
    <rPh sb="0" eb="2">
      <t>ウンゼン</t>
    </rPh>
    <rPh sb="2" eb="3">
      <t>シ</t>
    </rPh>
    <phoneticPr fontId="2"/>
  </si>
  <si>
    <t>東彼杵町</t>
    <rPh sb="0" eb="4">
      <t>ヒガシソノギチョウ</t>
    </rPh>
    <phoneticPr fontId="2"/>
  </si>
  <si>
    <t>西海市</t>
    <rPh sb="0" eb="3">
      <t>サイカイシ</t>
    </rPh>
    <phoneticPr fontId="2"/>
  </si>
  <si>
    <t>壱岐市</t>
    <rPh sb="0" eb="2">
      <t>イキ</t>
    </rPh>
    <rPh sb="2" eb="3">
      <t>シ</t>
    </rPh>
    <phoneticPr fontId="3"/>
  </si>
  <si>
    <t>波佐見町</t>
    <rPh sb="0" eb="4">
      <t>ハサミチョウ</t>
    </rPh>
    <phoneticPr fontId="2"/>
  </si>
  <si>
    <t>諫早市</t>
    <rPh sb="0" eb="3">
      <t>イサハヤシ</t>
    </rPh>
    <phoneticPr fontId="2"/>
  </si>
  <si>
    <t>南島原市</t>
    <rPh sb="0" eb="1">
      <t>ミナミ</t>
    </rPh>
    <rPh sb="1" eb="4">
      <t>シマバラシ</t>
    </rPh>
    <phoneticPr fontId="2"/>
  </si>
  <si>
    <t>五島市</t>
    <rPh sb="0" eb="2">
      <t>ゴトウ</t>
    </rPh>
    <rPh sb="2" eb="3">
      <t>シ</t>
    </rPh>
    <phoneticPr fontId="3"/>
  </si>
  <si>
    <t>対馬市</t>
    <rPh sb="0" eb="2">
      <t>ツシマ</t>
    </rPh>
    <rPh sb="2" eb="3">
      <t>シ</t>
    </rPh>
    <phoneticPr fontId="3"/>
  </si>
  <si>
    <t>松浦市</t>
    <rPh sb="0" eb="3">
      <t>マツウラシ</t>
    </rPh>
    <phoneticPr fontId="2"/>
  </si>
  <si>
    <t>平戸市</t>
    <rPh sb="0" eb="3">
      <t>ヒラドシ</t>
    </rPh>
    <phoneticPr fontId="2"/>
  </si>
  <si>
    <t>東彼杵町</t>
    <rPh sb="0" eb="3">
      <t>ヒガシソノギ</t>
    </rPh>
    <rPh sb="3" eb="4">
      <t>チョウ</t>
    </rPh>
    <phoneticPr fontId="2"/>
  </si>
  <si>
    <t>H29年度</t>
    <rPh sb="3" eb="5">
      <t>ネンド</t>
    </rPh>
    <phoneticPr fontId="2"/>
  </si>
  <si>
    <t>H30年度</t>
    <rPh sb="3" eb="5">
      <t>ネンド</t>
    </rPh>
    <phoneticPr fontId="2"/>
  </si>
  <si>
    <t>壱岐市</t>
    <rPh sb="0" eb="3">
      <t>イキシ</t>
    </rPh>
    <phoneticPr fontId="3"/>
  </si>
  <si>
    <t>H30</t>
  </si>
  <si>
    <t>H29</t>
  </si>
  <si>
    <t>H28</t>
  </si>
  <si>
    <t>H27</t>
  </si>
  <si>
    <t>H26</t>
  </si>
  <si>
    <t>H25</t>
    <phoneticPr fontId="2"/>
  </si>
  <si>
    <t>対馬市</t>
    <rPh sb="0" eb="3">
      <t>ツシマシ</t>
    </rPh>
    <phoneticPr fontId="0"/>
  </si>
  <si>
    <t>壱岐市</t>
    <rPh sb="0" eb="3">
      <t>イキシ</t>
    </rPh>
    <phoneticPr fontId="0"/>
  </si>
  <si>
    <t>新上五島町</t>
    <rPh sb="0" eb="1">
      <t>シン</t>
    </rPh>
    <rPh sb="1" eb="5">
      <t>カミゴトウチョウ</t>
    </rPh>
    <phoneticPr fontId="0"/>
  </si>
  <si>
    <t>小値賀町</t>
    <rPh sb="0" eb="4">
      <t>オヂカチョウ</t>
    </rPh>
    <phoneticPr fontId="0"/>
  </si>
  <si>
    <t>五島市</t>
    <rPh sb="0" eb="3">
      <t>ゴトウシ</t>
    </rPh>
    <phoneticPr fontId="0"/>
  </si>
  <si>
    <t>佐々町</t>
    <rPh sb="0" eb="2">
      <t>ササ</t>
    </rPh>
    <rPh sb="2" eb="3">
      <t>チョウ</t>
    </rPh>
    <phoneticPr fontId="0"/>
  </si>
  <si>
    <t>松浦市</t>
    <rPh sb="0" eb="3">
      <t>マツウラシ</t>
    </rPh>
    <phoneticPr fontId="0"/>
  </si>
  <si>
    <t>平戸市</t>
    <rPh sb="0" eb="3">
      <t>ヒラドシ</t>
    </rPh>
    <phoneticPr fontId="0"/>
  </si>
  <si>
    <t>南島原市</t>
    <rPh sb="0" eb="1">
      <t>ミナミ</t>
    </rPh>
    <rPh sb="1" eb="4">
      <t>シマバラシ</t>
    </rPh>
    <phoneticPr fontId="0"/>
  </si>
  <si>
    <t>雲仙市</t>
    <rPh sb="0" eb="2">
      <t>ウンゼン</t>
    </rPh>
    <rPh sb="2" eb="3">
      <t>シ</t>
    </rPh>
    <phoneticPr fontId="0"/>
  </si>
  <si>
    <t>島原市</t>
    <rPh sb="0" eb="3">
      <t>シマバラシ</t>
    </rPh>
    <phoneticPr fontId="0"/>
  </si>
  <si>
    <t>波佐見町</t>
    <rPh sb="0" eb="4">
      <t>ハサミチョウ</t>
    </rPh>
    <phoneticPr fontId="0"/>
  </si>
  <si>
    <t>川棚町</t>
    <rPh sb="0" eb="2">
      <t>カワダナ</t>
    </rPh>
    <rPh sb="2" eb="3">
      <t>チョウ</t>
    </rPh>
    <phoneticPr fontId="0"/>
  </si>
  <si>
    <t>東彼杵町</t>
    <rPh sb="0" eb="4">
      <t>ヒガシソノギチョウ</t>
    </rPh>
    <phoneticPr fontId="0"/>
  </si>
  <si>
    <t>大村市</t>
    <rPh sb="0" eb="3">
      <t>オオムラシ</t>
    </rPh>
    <phoneticPr fontId="0"/>
  </si>
  <si>
    <t>諫早市</t>
    <rPh sb="0" eb="3">
      <t>イサハヤシ</t>
    </rPh>
    <phoneticPr fontId="0"/>
  </si>
  <si>
    <t>時津町</t>
    <rPh sb="0" eb="2">
      <t>トキツ</t>
    </rPh>
    <rPh sb="2" eb="3">
      <t>チョウ</t>
    </rPh>
    <phoneticPr fontId="0"/>
  </si>
  <si>
    <t>長与町</t>
    <rPh sb="0" eb="3">
      <t>ナガヨチョウ</t>
    </rPh>
    <phoneticPr fontId="0"/>
  </si>
  <si>
    <t>西海市</t>
    <rPh sb="0" eb="3">
      <t>サイカイシ</t>
    </rPh>
    <phoneticPr fontId="0"/>
  </si>
  <si>
    <t>佐世保市</t>
    <rPh sb="0" eb="4">
      <t>サセボシ</t>
    </rPh>
    <phoneticPr fontId="0"/>
  </si>
  <si>
    <t>長崎市</t>
    <rPh sb="0" eb="3">
      <t>ナガサキシ</t>
    </rPh>
    <phoneticPr fontId="0"/>
  </si>
  <si>
    <t>市町名</t>
    <rPh sb="0" eb="2">
      <t>シチョウ</t>
    </rPh>
    <rPh sb="2" eb="3">
      <t>メイ</t>
    </rPh>
    <phoneticPr fontId="0"/>
  </si>
  <si>
    <t>２．1人当たり平均う歯数</t>
    <rPh sb="3" eb="4">
      <t>ニン</t>
    </rPh>
    <rPh sb="4" eb="5">
      <t>ア</t>
    </rPh>
    <rPh sb="7" eb="9">
      <t>ヘイキン</t>
    </rPh>
    <rPh sb="10" eb="11">
      <t>シ</t>
    </rPh>
    <rPh sb="11" eb="12">
      <t>スウ</t>
    </rPh>
    <phoneticPr fontId="2"/>
  </si>
  <si>
    <t>１．う蝕有病者率</t>
    <rPh sb="3" eb="4">
      <t>ショク</t>
    </rPh>
    <rPh sb="4" eb="7">
      <t>ユウビョウシャ</t>
    </rPh>
    <rPh sb="7" eb="8">
      <t>リツ</t>
    </rPh>
    <phoneticPr fontId="2"/>
  </si>
  <si>
    <t>H26年度</t>
    <rPh sb="3" eb="5">
      <t>ネンド</t>
    </rPh>
    <phoneticPr fontId="2"/>
  </si>
  <si>
    <t>H27年度</t>
    <rPh sb="3" eb="5">
      <t>ネンド</t>
    </rPh>
    <phoneticPr fontId="2"/>
  </si>
  <si>
    <t>H28年度</t>
    <rPh sb="3" eb="5">
      <t>ネンド</t>
    </rPh>
    <phoneticPr fontId="2"/>
  </si>
  <si>
    <t>H25年度</t>
    <rPh sb="3" eb="5">
      <t>ネンド</t>
    </rPh>
    <phoneticPr fontId="2"/>
  </si>
  <si>
    <t>№</t>
    <phoneticPr fontId="0"/>
  </si>
  <si>
    <t>H25</t>
  </si>
  <si>
    <t>県全体</t>
  </si>
  <si>
    <t>R1</t>
  </si>
  <si>
    <t>R2</t>
  </si>
  <si>
    <t>R3</t>
  </si>
  <si>
    <t>R4</t>
  </si>
  <si>
    <t>南島原市う蝕有病者率</t>
    <rPh sb="0" eb="4">
      <t>ミナミシマバラシ</t>
    </rPh>
    <rPh sb="5" eb="6">
      <t>ショク</t>
    </rPh>
    <rPh sb="6" eb="10">
      <t>ユウビョウシャリツ</t>
    </rPh>
    <phoneticPr fontId="2"/>
  </si>
  <si>
    <t>R1</t>
    <phoneticPr fontId="2"/>
  </si>
  <si>
    <t>６歳（小１）</t>
    <rPh sb="1" eb="2">
      <t>サイ</t>
    </rPh>
    <rPh sb="3" eb="4">
      <t>ショウ</t>
    </rPh>
    <phoneticPr fontId="2"/>
  </si>
  <si>
    <t>７歳（小２）</t>
    <rPh sb="1" eb="2">
      <t>サイ</t>
    </rPh>
    <rPh sb="3" eb="4">
      <t>ショウ</t>
    </rPh>
    <phoneticPr fontId="2"/>
  </si>
  <si>
    <t>８歳（小３）</t>
    <rPh sb="1" eb="2">
      <t>サイ</t>
    </rPh>
    <rPh sb="3" eb="4">
      <t>ショウ</t>
    </rPh>
    <phoneticPr fontId="2"/>
  </si>
  <si>
    <t>９歳（小４）</t>
    <rPh sb="1" eb="2">
      <t>サイ</t>
    </rPh>
    <rPh sb="3" eb="4">
      <t>ショウ</t>
    </rPh>
    <phoneticPr fontId="2"/>
  </si>
  <si>
    <t>10歳（小５）</t>
    <rPh sb="2" eb="3">
      <t>サイ</t>
    </rPh>
    <rPh sb="4" eb="5">
      <t>ショウ</t>
    </rPh>
    <phoneticPr fontId="2"/>
  </si>
  <si>
    <t>12歳（中１）</t>
    <rPh sb="2" eb="3">
      <t>サイ</t>
    </rPh>
    <rPh sb="4" eb="5">
      <t>チュウ</t>
    </rPh>
    <phoneticPr fontId="2"/>
  </si>
  <si>
    <t>13歳（中２）</t>
    <rPh sb="2" eb="3">
      <t>サイ</t>
    </rPh>
    <rPh sb="4" eb="5">
      <t>チュウ</t>
    </rPh>
    <phoneticPr fontId="2"/>
  </si>
  <si>
    <t>11歳（小６）</t>
    <rPh sb="2" eb="3">
      <t>サイ</t>
    </rPh>
    <rPh sb="4" eb="5">
      <t>ショウ</t>
    </rPh>
    <phoneticPr fontId="2"/>
  </si>
  <si>
    <t>14歳（中３）</t>
    <rPh sb="2" eb="3">
      <t>サイ</t>
    </rPh>
    <rPh sb="4" eb="5">
      <t>チュウ</t>
    </rPh>
    <phoneticPr fontId="2"/>
  </si>
  <si>
    <t>15歳（高１）</t>
    <rPh sb="2" eb="3">
      <t>サイ</t>
    </rPh>
    <rPh sb="4" eb="5">
      <t>コウ</t>
    </rPh>
    <phoneticPr fontId="2"/>
  </si>
  <si>
    <t>南島原市1人当たり平均う歯数（小学生からは永久歯う歯の本数）</t>
    <rPh sb="0" eb="4">
      <t>ミナミシマバラシ</t>
    </rPh>
    <rPh sb="4" eb="7">
      <t>ヒトリア</t>
    </rPh>
    <rPh sb="9" eb="11">
      <t>ヘイキン</t>
    </rPh>
    <rPh sb="12" eb="14">
      <t>シスウ</t>
    </rPh>
    <rPh sb="15" eb="18">
      <t>ショウガクセイ</t>
    </rPh>
    <rPh sb="21" eb="24">
      <t>エイキュウシ</t>
    </rPh>
    <rPh sb="25" eb="26">
      <t>ハ</t>
    </rPh>
    <rPh sb="27" eb="29">
      <t>ホンスウ</t>
    </rPh>
    <phoneticPr fontId="2"/>
  </si>
  <si>
    <t>順位</t>
    <rPh sb="0" eb="2">
      <t>ジュンイ</t>
    </rPh>
    <phoneticPr fontId="2"/>
  </si>
  <si>
    <t>〇３歳児</t>
    <rPh sb="2" eb="4">
      <t>サイジ</t>
    </rPh>
    <phoneticPr fontId="2"/>
  </si>
  <si>
    <t>〇１歳６か月児</t>
    <rPh sb="2" eb="3">
      <t>サイ</t>
    </rPh>
    <rPh sb="5" eb="7">
      <t>ゲツジ</t>
    </rPh>
    <phoneticPr fontId="2"/>
  </si>
  <si>
    <t>R1年度</t>
    <rPh sb="2" eb="4">
      <t>ネンド</t>
    </rPh>
    <phoneticPr fontId="2"/>
  </si>
  <si>
    <t>R2年度</t>
    <rPh sb="2" eb="4">
      <t>ネンド</t>
    </rPh>
    <phoneticPr fontId="2"/>
  </si>
  <si>
    <t>R3年度</t>
    <rPh sb="2" eb="4">
      <t>ネンド</t>
    </rPh>
    <phoneticPr fontId="2"/>
  </si>
  <si>
    <t>R4年度</t>
    <rPh sb="2" eb="4">
      <t>ネンド</t>
    </rPh>
    <phoneticPr fontId="2"/>
  </si>
  <si>
    <t>県全体</t>
    <rPh sb="0" eb="3">
      <t>ケンゼンタイ</t>
    </rPh>
    <phoneticPr fontId="0"/>
  </si>
  <si>
    <t>県全体</t>
    <rPh sb="0" eb="1">
      <t>ケン</t>
    </rPh>
    <rPh sb="1" eb="3">
      <t>ゼンタイ</t>
    </rPh>
    <phoneticPr fontId="0"/>
  </si>
  <si>
    <t>２．1人当たり平均う歯数（永久歯）</t>
    <rPh sb="3" eb="4">
      <t>ニン</t>
    </rPh>
    <rPh sb="4" eb="5">
      <t>ア</t>
    </rPh>
    <rPh sb="7" eb="9">
      <t>ヘイキン</t>
    </rPh>
    <rPh sb="10" eb="11">
      <t>シ</t>
    </rPh>
    <rPh sb="11" eb="12">
      <t>スウ</t>
    </rPh>
    <rPh sb="13" eb="16">
      <t>エイキュウシ</t>
    </rPh>
    <phoneticPr fontId="2"/>
  </si>
  <si>
    <t>〇12歳（中１）</t>
    <rPh sb="3" eb="4">
      <t>サイ</t>
    </rPh>
    <rPh sb="5" eb="6">
      <t>チュウ</t>
    </rPh>
    <phoneticPr fontId="2"/>
  </si>
  <si>
    <t>県全体</t>
    <phoneticPr fontId="0"/>
  </si>
  <si>
    <t>県全体</t>
    <phoneticPr fontId="0"/>
  </si>
  <si>
    <t>県全体</t>
    <phoneticPr fontId="0"/>
  </si>
  <si>
    <t>県全体</t>
    <phoneticPr fontId="0"/>
  </si>
  <si>
    <t>R1</t>
    <phoneticPr fontId="0"/>
  </si>
  <si>
    <t>3歳</t>
    <rPh sb="1" eb="2">
      <t>サイ</t>
    </rPh>
    <phoneticPr fontId="2"/>
  </si>
  <si>
    <t>４歳</t>
    <rPh sb="1" eb="2">
      <t>サイ</t>
    </rPh>
    <phoneticPr fontId="2"/>
  </si>
  <si>
    <t>５歳</t>
    <rPh sb="1" eb="2">
      <t>サイ</t>
    </rPh>
    <phoneticPr fontId="2"/>
  </si>
  <si>
    <t>H25</t>
    <phoneticPr fontId="2"/>
  </si>
  <si>
    <t>R1</t>
    <phoneticPr fontId="2"/>
  </si>
  <si>
    <t>R2</t>
    <phoneticPr fontId="2"/>
  </si>
  <si>
    <t>R4</t>
    <phoneticPr fontId="2"/>
  </si>
  <si>
    <t>1歳6か月</t>
    <rPh sb="1" eb="2">
      <t>サイ</t>
    </rPh>
    <rPh sb="4" eb="5">
      <t>ゲツ</t>
    </rPh>
    <phoneticPr fontId="2"/>
  </si>
  <si>
    <t>母子保健実績報告より</t>
    <phoneticPr fontId="0"/>
  </si>
  <si>
    <t>学校保健会報（公立学校のみ）より</t>
    <rPh sb="0" eb="2">
      <t>ガッコウ</t>
    </rPh>
    <rPh sb="2" eb="4">
      <t>ホケン</t>
    </rPh>
    <rPh sb="4" eb="6">
      <t>カイホウ</t>
    </rPh>
    <rPh sb="7" eb="11">
      <t>コウリツガッコウ</t>
    </rPh>
    <phoneticPr fontId="2"/>
  </si>
  <si>
    <t>母子保健実績報告・学校保健会報（公立学校のみ）より</t>
    <rPh sb="9" eb="15">
      <t>ガッコウホケンカイホウ</t>
    </rPh>
    <rPh sb="16" eb="20">
      <t>コウリツガッコウ</t>
    </rPh>
    <phoneticPr fontId="0"/>
  </si>
  <si>
    <t>虫歯のある子どもの割合</t>
    <rPh sb="0" eb="2">
      <t>ムシバ</t>
    </rPh>
    <rPh sb="5" eb="6">
      <t>コ</t>
    </rPh>
    <rPh sb="9" eb="11">
      <t>ワリアイ</t>
    </rPh>
    <phoneticPr fontId="2"/>
  </si>
  <si>
    <t>むし歯をもつ子どもの割合　県内順位の推移</t>
    <rPh sb="2" eb="3">
      <t>バ</t>
    </rPh>
    <rPh sb="6" eb="7">
      <t>コ</t>
    </rPh>
    <rPh sb="10" eb="12">
      <t>ワリアイ</t>
    </rPh>
    <rPh sb="13" eb="17">
      <t>ケンナイジュンイ</t>
    </rPh>
    <rPh sb="18" eb="20">
      <t>スイイ</t>
    </rPh>
    <phoneticPr fontId="2"/>
  </si>
  <si>
    <t>1歳6か月児</t>
    <rPh sb="1" eb="2">
      <t>サイ</t>
    </rPh>
    <rPh sb="4" eb="5">
      <t>ゲツ</t>
    </rPh>
    <rPh sb="5" eb="6">
      <t>ジ</t>
    </rPh>
    <phoneticPr fontId="2"/>
  </si>
  <si>
    <t>３歳児</t>
    <rPh sb="1" eb="3">
      <t>サイジ</t>
    </rPh>
    <phoneticPr fontId="2"/>
  </si>
  <si>
    <t>令和4年度</t>
    <rPh sb="0" eb="2">
      <t>レイワ</t>
    </rPh>
    <rPh sb="3" eb="5">
      <t>ネンド</t>
    </rPh>
    <phoneticPr fontId="2"/>
  </si>
  <si>
    <t>12歳(中1)</t>
    <rPh sb="2" eb="3">
      <t>サイ</t>
    </rPh>
    <rPh sb="4" eb="5">
      <t>チュウ</t>
    </rPh>
    <phoneticPr fontId="2"/>
  </si>
  <si>
    <t>むし歯のある子どもの割合</t>
    <rPh sb="2" eb="3">
      <t>バ</t>
    </rPh>
    <rPh sb="6" eb="7">
      <t>コ</t>
    </rPh>
    <rPh sb="10" eb="12">
      <t>ワリアイ</t>
    </rPh>
    <phoneticPr fontId="2"/>
  </si>
  <si>
    <t>南島原市の子どもの歯科保健の現状と課題</t>
    <phoneticPr fontId="2"/>
  </si>
  <si>
    <t>南島原市の子どものむし歯有病状況について、平成28年度と令和４年度を比較したところ、</t>
  </si>
  <si>
    <t>（１）　１歳６か月児</t>
    <rPh sb="5" eb="6">
      <t>サイ</t>
    </rPh>
    <rPh sb="8" eb="10">
      <t>ゲツジ</t>
    </rPh>
    <phoneticPr fontId="2"/>
  </si>
  <si>
    <t>（２）　３歳児</t>
    <rPh sb="5" eb="6">
      <t>サイ</t>
    </rPh>
    <phoneticPr fontId="2"/>
  </si>
  <si>
    <t>出典：母子保健実績報告・学校保健会報（公立学校のみ）</t>
    <rPh sb="0" eb="2">
      <t>シュッテン</t>
    </rPh>
    <phoneticPr fontId="2"/>
  </si>
  <si>
    <t>幼児フッ化物塗布事業　利用者の推移</t>
    <rPh sb="0" eb="2">
      <t>ヨウジ</t>
    </rPh>
    <rPh sb="4" eb="5">
      <t>カ</t>
    </rPh>
    <rPh sb="5" eb="6">
      <t>ブツ</t>
    </rPh>
    <rPh sb="6" eb="8">
      <t>トフ</t>
    </rPh>
    <rPh sb="8" eb="10">
      <t>ジギョウ</t>
    </rPh>
    <rPh sb="11" eb="14">
      <t>リヨウシャ</t>
    </rPh>
    <rPh sb="15" eb="17">
      <t>スイイ</t>
    </rPh>
    <phoneticPr fontId="2"/>
  </si>
  <si>
    <t>年度</t>
    <rPh sb="0" eb="2">
      <t>ネンド</t>
    </rPh>
    <phoneticPr fontId="2"/>
  </si>
  <si>
    <t>回数</t>
    <rPh sb="0" eb="2">
      <t>カイスウ</t>
    </rPh>
    <phoneticPr fontId="2"/>
  </si>
  <si>
    <t>対象者数</t>
    <rPh sb="0" eb="4">
      <t>タイショウシャスウ</t>
    </rPh>
    <phoneticPr fontId="2"/>
  </si>
  <si>
    <t>合計</t>
    <rPh sb="0" eb="2">
      <t>ゴウケイ</t>
    </rPh>
    <phoneticPr fontId="2"/>
  </si>
  <si>
    <t>H28</t>
    <phoneticPr fontId="2"/>
  </si>
  <si>
    <t>１回目</t>
    <rPh sb="1" eb="3">
      <t>カイメ</t>
    </rPh>
    <phoneticPr fontId="2"/>
  </si>
  <si>
    <t>２回目</t>
    <rPh sb="1" eb="3">
      <t>カイメ</t>
    </rPh>
    <phoneticPr fontId="2"/>
  </si>
  <si>
    <t>H29</t>
    <phoneticPr fontId="2"/>
  </si>
  <si>
    <t>H30</t>
    <phoneticPr fontId="2"/>
  </si>
  <si>
    <t>R3</t>
    <phoneticPr fontId="2"/>
  </si>
  <si>
    <t>R5</t>
    <phoneticPr fontId="2"/>
  </si>
  <si>
    <t>〇令和６年度　対象児数</t>
    <rPh sb="1" eb="3">
      <t>レイワ</t>
    </rPh>
    <rPh sb="4" eb="6">
      <t>ネンド</t>
    </rPh>
    <rPh sb="7" eb="9">
      <t>タイショウ</t>
    </rPh>
    <rPh sb="9" eb="10">
      <t>ジ</t>
    </rPh>
    <rPh sb="10" eb="11">
      <t>スウ</t>
    </rPh>
    <phoneticPr fontId="2"/>
  </si>
  <si>
    <t>R2年度生まれ</t>
    <rPh sb="2" eb="4">
      <t>ネンド</t>
    </rPh>
    <rPh sb="4" eb="5">
      <t>ウ</t>
    </rPh>
    <phoneticPr fontId="2"/>
  </si>
  <si>
    <t>R3年度生まれ</t>
    <rPh sb="2" eb="4">
      <t>ネンド</t>
    </rPh>
    <rPh sb="4" eb="5">
      <t>ウ</t>
    </rPh>
    <phoneticPr fontId="2"/>
  </si>
  <si>
    <t>R4年度生まれ</t>
    <rPh sb="2" eb="4">
      <t>ネンド</t>
    </rPh>
    <rPh sb="4" eb="5">
      <t>ウ</t>
    </rPh>
    <phoneticPr fontId="2"/>
  </si>
  <si>
    <t>R5年度生まれ</t>
    <rPh sb="2" eb="4">
      <t>ネンド</t>
    </rPh>
    <rPh sb="4" eb="5">
      <t>ウ</t>
    </rPh>
    <phoneticPr fontId="2"/>
  </si>
  <si>
    <t>利用率</t>
    <rPh sb="0" eb="3">
      <t>リヨウリツ</t>
    </rPh>
    <phoneticPr fontId="2"/>
  </si>
  <si>
    <t>1回目</t>
    <rPh sb="1" eb="3">
      <t>カイメ</t>
    </rPh>
    <phoneticPr fontId="2"/>
  </si>
  <si>
    <t>2回目</t>
    <rPh sb="1" eb="3">
      <t>カイメ</t>
    </rPh>
    <phoneticPr fontId="2"/>
  </si>
  <si>
    <t>対象者</t>
    <rPh sb="0" eb="3">
      <t>タイショウシャ</t>
    </rPh>
    <phoneticPr fontId="2"/>
  </si>
  <si>
    <t>利用者数</t>
    <rPh sb="0" eb="4">
      <t>リヨウシャスウ</t>
    </rPh>
    <phoneticPr fontId="2"/>
  </si>
  <si>
    <t>（４）　12歳（中学１年生）</t>
    <rPh sb="6" eb="7">
      <t>サイ</t>
    </rPh>
    <rPh sb="8" eb="10">
      <t>チュウガク</t>
    </rPh>
    <rPh sb="11" eb="13">
      <t>ネンセイ</t>
    </rPh>
    <phoneticPr fontId="2"/>
  </si>
  <si>
    <t>減少率</t>
    <rPh sb="0" eb="3">
      <t>ゲンショウリツ</t>
    </rPh>
    <phoneticPr fontId="2"/>
  </si>
  <si>
    <t>差（H28-R4）</t>
    <rPh sb="0" eb="1">
      <t>サ</t>
    </rPh>
    <phoneticPr fontId="2"/>
  </si>
  <si>
    <t>※減少率：（H25-R4）/H25</t>
    <rPh sb="1" eb="4">
      <t>ゲンショウリツ</t>
    </rPh>
    <phoneticPr fontId="2"/>
  </si>
  <si>
    <t>県全体33.4％、雲仙市39.5％、島原市70.9％と減少率が低いと言えます。</t>
    <rPh sb="0" eb="3">
      <t>ケンゼンタイ</t>
    </rPh>
    <rPh sb="27" eb="30">
      <t>ゲンショウリツ</t>
    </rPh>
    <rPh sb="31" eb="32">
      <t>ヒク</t>
    </rPh>
    <phoneticPr fontId="2"/>
  </si>
  <si>
    <t>また、県内順位も平成29年度から令和４年度まで続けてワースト１位となっています。</t>
    <rPh sb="3" eb="7">
      <t>ケンナイジュンイ</t>
    </rPh>
    <rPh sb="8" eb="10">
      <t>ヘイセイ</t>
    </rPh>
    <rPh sb="12" eb="14">
      <t>ネンド</t>
    </rPh>
    <rPh sb="16" eb="18">
      <t>レイワ</t>
    </rPh>
    <rPh sb="19" eb="21">
      <t>ネンド</t>
    </rPh>
    <rPh sb="23" eb="24">
      <t>ツヅ</t>
    </rPh>
    <rPh sb="31" eb="32">
      <t>イ</t>
    </rPh>
    <phoneticPr fontId="2"/>
  </si>
  <si>
    <t>令和４年度のむし歯有病者率は、どちらの年代も県や近隣市より高い状況です。</t>
    <rPh sb="0" eb="2">
      <t>レイワ</t>
    </rPh>
    <rPh sb="3" eb="5">
      <t>ネンド</t>
    </rPh>
    <rPh sb="8" eb="9">
      <t>バ</t>
    </rPh>
    <rPh sb="9" eb="11">
      <t>ユウビョウ</t>
    </rPh>
    <rPh sb="11" eb="13">
      <t>シャリツ</t>
    </rPh>
    <rPh sb="19" eb="21">
      <t>ネンダイ</t>
    </rPh>
    <rPh sb="22" eb="23">
      <t>ケン</t>
    </rPh>
    <rPh sb="24" eb="27">
      <t>キンリンシ</t>
    </rPh>
    <phoneticPr fontId="2"/>
  </si>
  <si>
    <t>小学生</t>
    <rPh sb="0" eb="3">
      <t>ショウガクセイ</t>
    </rPh>
    <phoneticPr fontId="2"/>
  </si>
  <si>
    <t>幼児</t>
    <rPh sb="0" eb="2">
      <t>ヨウジ</t>
    </rPh>
    <phoneticPr fontId="2"/>
  </si>
  <si>
    <t>中学生</t>
    <rPh sb="0" eb="3">
      <t>チュウガクセイ</t>
    </rPh>
    <phoneticPr fontId="2"/>
  </si>
  <si>
    <t>南島原市の子どものむし歯有病状況は、全年代で徐々に改善しています。</t>
    <rPh sb="5" eb="6">
      <t>コ</t>
    </rPh>
    <rPh sb="18" eb="21">
      <t>ゼンネンダイ</t>
    </rPh>
    <rPh sb="22" eb="24">
      <t>ジョジョ</t>
    </rPh>
    <rPh sb="25" eb="27">
      <t>カイゼン</t>
    </rPh>
    <phoneticPr fontId="2"/>
  </si>
  <si>
    <t>糖質の上手なとり方やブラッシングの指導を含めた歯科保健の推進強化が必要です。</t>
    <rPh sb="20" eb="21">
      <t>フク</t>
    </rPh>
    <rPh sb="30" eb="32">
      <t>キョウカ</t>
    </rPh>
    <phoneticPr fontId="2"/>
  </si>
  <si>
    <t>今後は、乳歯が生えそろう３歳までや、乳歯から永久歯に生え変わる時期の小学生に対して、</t>
    <rPh sb="31" eb="33">
      <t>ジキ</t>
    </rPh>
    <phoneticPr fontId="2"/>
  </si>
  <si>
    <t>（１）　経年的推移</t>
    <rPh sb="4" eb="7">
      <t>ケイネンテキ</t>
    </rPh>
    <rPh sb="7" eb="9">
      <t>スイイ</t>
    </rPh>
    <phoneticPr fontId="2"/>
  </si>
  <si>
    <t>（２）　２か年度比較</t>
    <rPh sb="6" eb="7">
      <t>ネン</t>
    </rPh>
    <rPh sb="7" eb="8">
      <t>ド</t>
    </rPh>
    <rPh sb="8" eb="10">
      <t>ヒカク</t>
    </rPh>
    <phoneticPr fontId="2"/>
  </si>
  <si>
    <t>（３）　１歳６か月児と３歳児</t>
    <rPh sb="5" eb="6">
      <t>サイ</t>
    </rPh>
    <rPh sb="8" eb="9">
      <t>ゲツ</t>
    </rPh>
    <rPh sb="9" eb="10">
      <t>ジ</t>
    </rPh>
    <rPh sb="12" eb="14">
      <t>サイジ</t>
    </rPh>
    <phoneticPr fontId="2"/>
  </si>
  <si>
    <r>
      <t>ただし、平成25年度から令和４年度までの減少率</t>
    </r>
    <r>
      <rPr>
        <vertAlign val="superscript"/>
        <sz val="12"/>
        <rFont val="BIZ UDPゴシック"/>
        <family val="3"/>
        <charset val="128"/>
      </rPr>
      <t>※</t>
    </r>
    <r>
      <rPr>
        <sz val="12"/>
        <rFont val="BIZ UDPゴシック"/>
        <family val="3"/>
        <charset val="128"/>
      </rPr>
      <t>を比較すると、南島原市26.1％に対し、</t>
    </r>
    <rPh sb="4" eb="6">
      <t>ヘイセイ</t>
    </rPh>
    <rPh sb="8" eb="10">
      <t>ネンド</t>
    </rPh>
    <rPh sb="12" eb="14">
      <t>レイワ</t>
    </rPh>
    <rPh sb="15" eb="17">
      <t>ネンド</t>
    </rPh>
    <rPh sb="20" eb="23">
      <t>ゲンショウリツ</t>
    </rPh>
    <rPh sb="25" eb="27">
      <t>ヒカク</t>
    </rPh>
    <rPh sb="31" eb="35">
      <t>ミナミシマバラシ</t>
    </rPh>
    <rPh sb="41" eb="42">
      <t>タイ</t>
    </rPh>
    <phoneticPr fontId="2"/>
  </si>
  <si>
    <t>１　南島原市の近年の状況を見てみました</t>
    <rPh sb="2" eb="6">
      <t>ミナミシマバラシ</t>
    </rPh>
    <rPh sb="7" eb="9">
      <t>キンネン</t>
    </rPh>
    <rPh sb="10" eb="12">
      <t>ジョウキョウ</t>
    </rPh>
    <rPh sb="13" eb="14">
      <t>ミ</t>
    </rPh>
    <phoneticPr fontId="2"/>
  </si>
  <si>
    <t>全年代で改善していますが、特に４～5歳児や中学生の改善は著しく、平成25年度から開始</t>
    <rPh sb="0" eb="3">
      <t>ゼンネンダイ</t>
    </rPh>
    <rPh sb="4" eb="6">
      <t>カイゼン</t>
    </rPh>
    <rPh sb="13" eb="14">
      <t>トク</t>
    </rPh>
    <rPh sb="18" eb="20">
      <t>サイジ</t>
    </rPh>
    <rPh sb="21" eb="24">
      <t>チュウガクセイ</t>
    </rPh>
    <rPh sb="25" eb="27">
      <t>カイゼン</t>
    </rPh>
    <rPh sb="28" eb="29">
      <t>イチジル</t>
    </rPh>
    <rPh sb="32" eb="34">
      <t>ヘイセイ</t>
    </rPh>
    <rPh sb="36" eb="38">
      <t>ネンド</t>
    </rPh>
    <rPh sb="40" eb="42">
      <t>カイシ</t>
    </rPh>
    <phoneticPr fontId="2"/>
  </si>
  <si>
    <t>した集団のフッ化物洗口の成果とも言えます。</t>
    <phoneticPr fontId="2"/>
  </si>
  <si>
    <t>県全体0.76％の1.5倍以上の差があり、県内順位もワースト４位でした。</t>
    <rPh sb="12" eb="13">
      <t>バイ</t>
    </rPh>
    <rPh sb="13" eb="15">
      <t>イジョウ</t>
    </rPh>
    <rPh sb="16" eb="17">
      <t>サ</t>
    </rPh>
    <rPh sb="21" eb="25">
      <t>ケンナイジュンイ</t>
    </rPh>
    <rPh sb="31" eb="32">
      <t>イ</t>
    </rPh>
    <phoneticPr fontId="2"/>
  </si>
  <si>
    <t>１歳６か月児のむし歯有病状況は、徐々に改善していますが、令和４年度の南島原市1.35％は</t>
    <rPh sb="1" eb="2">
      <t>サイ</t>
    </rPh>
    <rPh sb="4" eb="6">
      <t>ゲツジ</t>
    </rPh>
    <rPh sb="9" eb="10">
      <t>バ</t>
    </rPh>
    <rPh sb="10" eb="14">
      <t>ユウビョウジョウキョウ</t>
    </rPh>
    <rPh sb="16" eb="18">
      <t>ジョジョ</t>
    </rPh>
    <rPh sb="19" eb="21">
      <t>カイゼン</t>
    </rPh>
    <rPh sb="28" eb="30">
      <t>レイワ</t>
    </rPh>
    <rPh sb="31" eb="32">
      <t>ネン</t>
    </rPh>
    <rPh sb="32" eb="33">
      <t>ド</t>
    </rPh>
    <phoneticPr fontId="2"/>
  </si>
  <si>
    <t>２　南島原市と他市町と比較しました</t>
    <rPh sb="2" eb="6">
      <t>ミナミシマバラシ</t>
    </rPh>
    <rPh sb="7" eb="9">
      <t>タシ</t>
    </rPh>
    <rPh sb="9" eb="10">
      <t>チョウ</t>
    </rPh>
    <rPh sb="11" eb="13">
      <t>ヒカク</t>
    </rPh>
    <phoneticPr fontId="2"/>
  </si>
  <si>
    <t>３歳児のむし歯有病状況は、改善してはいますが、平成29年度から横ばいです。</t>
    <rPh sb="1" eb="3">
      <t>サイジ</t>
    </rPh>
    <rPh sb="6" eb="7">
      <t>バ</t>
    </rPh>
    <rPh sb="7" eb="11">
      <t>ユウビョウジョウキョウ</t>
    </rPh>
    <rPh sb="13" eb="15">
      <t>カイゼン</t>
    </rPh>
    <rPh sb="23" eb="25">
      <t>ヘイセイ</t>
    </rPh>
    <rPh sb="27" eb="29">
      <t>ネンド</t>
    </rPh>
    <rPh sb="31" eb="32">
      <t>ヨコ</t>
    </rPh>
    <phoneticPr fontId="2"/>
  </si>
  <si>
    <t>令和４年度の南島原市25.2％は県全体14.7％の1.7倍以上の差があり、</t>
    <rPh sb="28" eb="29">
      <t>バイ</t>
    </rPh>
    <rPh sb="29" eb="31">
      <t>イジョウ</t>
    </rPh>
    <rPh sb="32" eb="33">
      <t>サ</t>
    </rPh>
    <phoneticPr fontId="2"/>
  </si>
  <si>
    <t>１歳６か月児よりも差が拡大し県内順位もワースト４位から２位に悪化しています。</t>
    <rPh sb="9" eb="10">
      <t>サ</t>
    </rPh>
    <rPh sb="24" eb="25">
      <t>イ</t>
    </rPh>
    <rPh sb="28" eb="29">
      <t>イ</t>
    </rPh>
    <rPh sb="30" eb="32">
      <t>アッカ</t>
    </rPh>
    <phoneticPr fontId="2"/>
  </si>
  <si>
    <t>歯科医院でフッ化物歯面塗布と同時にブラッシング指導も受けられますが、</t>
    <rPh sb="26" eb="27">
      <t>ウ</t>
    </rPh>
    <phoneticPr fontId="2"/>
  </si>
  <si>
    <t>利用率が50％弱と低迷していることも課題と言えます。</t>
    <phoneticPr fontId="2"/>
  </si>
  <si>
    <t>また、フッ化物洗口ができない１～３歳児を対象とした「フッ化物塗布事業」では、</t>
    <rPh sb="5" eb="9">
      <t>カブツセンコウ</t>
    </rPh>
    <rPh sb="17" eb="18">
      <t>サイ</t>
    </rPh>
    <rPh sb="18" eb="19">
      <t>ジ</t>
    </rPh>
    <rPh sb="20" eb="22">
      <t>タイショウ</t>
    </rPh>
    <rPh sb="28" eb="30">
      <t>カブツ</t>
    </rPh>
    <rPh sb="30" eb="34">
      <t>トフジギョウ</t>
    </rPh>
    <phoneticPr fontId="2"/>
  </si>
  <si>
    <t>12歳（中１）のむし歯有病状況は、徐々に改善しています。</t>
    <rPh sb="2" eb="3">
      <t>サイ</t>
    </rPh>
    <rPh sb="4" eb="5">
      <t>チュウ</t>
    </rPh>
    <rPh sb="10" eb="11">
      <t>バ</t>
    </rPh>
    <rPh sb="11" eb="13">
      <t>ユウビョウ</t>
    </rPh>
    <rPh sb="13" eb="15">
      <t>ジョウキョウ</t>
    </rPh>
    <rPh sb="17" eb="19">
      <t>ジョジョ</t>
    </rPh>
    <rPh sb="20" eb="22">
      <t>カイゼン</t>
    </rPh>
    <phoneticPr fontId="2"/>
  </si>
  <si>
    <t>乳歯が生えそろう３歳までは、甘いお菓子や飲み物の制限や仕上げみがきの徹底など</t>
    <rPh sb="0" eb="2">
      <t>ニュウシ</t>
    </rPh>
    <rPh sb="3" eb="4">
      <t>ハ</t>
    </rPh>
    <rPh sb="9" eb="10">
      <t>サイ</t>
    </rPh>
    <rPh sb="14" eb="15">
      <t>アマ</t>
    </rPh>
    <rPh sb="17" eb="19">
      <t>カシ</t>
    </rPh>
    <rPh sb="20" eb="21">
      <t>ノ</t>
    </rPh>
    <rPh sb="22" eb="23">
      <t>モノ</t>
    </rPh>
    <rPh sb="24" eb="26">
      <t>セイゲン</t>
    </rPh>
    <rPh sb="27" eb="29">
      <t>シア</t>
    </rPh>
    <rPh sb="34" eb="36">
      <t>テッテイ</t>
    </rPh>
    <phoneticPr fontId="2"/>
  </si>
  <si>
    <t>家庭でより丁寧なケアが必要です。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</si>
</sst>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0.00_);[Red]\(0.00\)"/>
    <numFmt numFmtId="179" formatCode="0.00&quot;本&quot;"/>
    <numFmt numFmtId="180" formatCode="0.00_ "/>
  </numFmts>
  <fonts count="25">
    <font>
      <sz val="11"/>
      <name val="ＭＳ Ｐゴシック"/>
      <family val="3"/>
      <charset val="128"/>
    </font>
    <font>
      <sz val="11"/>
      <name val="ＭＳ Ｐゴシック"/>
      <family val="3"/>
      <charset val="128"/>
    </font>
    <font>
      <sz val="6"/>
      <name val="ＭＳ Ｐゴシック"/>
      <family val="3"/>
      <charset val="128"/>
    </font>
    <font>
      <sz val="14"/>
      <name val="ＤＨＰ中丸ゴシック体"/>
      <family val="3"/>
      <charset val="128"/>
    </font>
    <font>
      <sz val="11"/>
      <name val="HGPｺﾞｼｯｸM"/>
      <family val="3"/>
      <charset val="128"/>
    </font>
    <font>
      <sz val="11"/>
      <name val="BIZ UDPゴシック"/>
      <family val="3"/>
      <charset val="128"/>
    </font>
    <font>
      <b/>
      <sz val="11"/>
      <color theme="0"/>
      <name val="HGPｺﾞｼｯｸM"/>
      <family val="3"/>
      <charset val="128"/>
    </font>
    <font>
      <sz val="16"/>
      <name val="HGPｺﾞｼｯｸE"/>
      <family val="3"/>
      <charset val="128"/>
    </font>
    <font>
      <sz val="10"/>
      <name val="HGPｺﾞｼｯｸM"/>
      <family val="3"/>
      <charset val="128"/>
    </font>
    <font>
      <sz val="12"/>
      <name val="HGPｺﾞｼｯｸM"/>
      <family val="3"/>
      <charset val="128"/>
    </font>
    <font>
      <sz val="16"/>
      <color theme="1" tint="0.249977111117893"/>
      <name val="HGPｺﾞｼｯｸE"/>
      <family val="3"/>
      <charset val="128"/>
    </font>
    <font>
      <sz val="12"/>
      <color theme="1" tint="0.249977111117893"/>
      <name val="HGPｺﾞｼｯｸE"/>
      <family val="3"/>
      <charset val="128"/>
    </font>
    <font>
      <sz val="11"/>
      <color theme="1" tint="0.249977111117893"/>
      <name val="HGPｺﾞｼｯｸM"/>
      <family val="3"/>
      <charset val="128"/>
    </font>
    <font>
      <sz val="9"/>
      <color theme="1" tint="0.249977111117893"/>
      <name val="HGPｺﾞｼｯｸM"/>
      <family val="3"/>
      <charset val="128"/>
    </font>
    <font>
      <b/>
      <sz val="11"/>
      <color theme="1" tint="0.249977111117893"/>
      <name val="HGPｺﾞｼｯｸM"/>
      <family val="3"/>
      <charset val="128"/>
    </font>
    <font>
      <sz val="12"/>
      <name val="BIZ UDPゴシック"/>
      <family val="3"/>
      <charset val="128"/>
    </font>
    <font>
      <sz val="10"/>
      <name val="BIZ UDPゴシック"/>
      <family val="3"/>
      <charset val="128"/>
    </font>
    <font>
      <sz val="9"/>
      <name val="BIZ UDPゴシック"/>
      <family val="3"/>
      <charset val="128"/>
    </font>
    <font>
      <sz val="11"/>
      <name val="BIZ UDゴシック"/>
      <family val="3"/>
      <charset val="128"/>
    </font>
    <font>
      <b/>
      <sz val="12"/>
      <name val="BIZ UDゴシック"/>
      <family val="3"/>
      <charset val="128"/>
    </font>
    <font>
      <b/>
      <sz val="11"/>
      <name val="BIZ UDゴシック"/>
      <family val="3"/>
      <charset val="128"/>
    </font>
    <font>
      <b/>
      <sz val="16"/>
      <name val="BIZ UDPゴシック"/>
      <family val="3"/>
      <charset val="128"/>
    </font>
    <font>
      <b/>
      <sz val="12"/>
      <name val="BIZ UDPゴシック"/>
      <family val="3"/>
      <charset val="128"/>
    </font>
    <font>
      <vertAlign val="superscript"/>
      <sz val="12"/>
      <name val="BIZ UDPゴシック"/>
      <family val="3"/>
      <charset val="128"/>
    </font>
    <font>
      <sz val="11"/>
      <color theme="0"/>
      <name val="HGPｺﾞｼｯｸM"/>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double">
        <color indexed="64"/>
      </left>
      <right/>
      <top style="double">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57">
    <xf numFmtId="0" fontId="0" fillId="0" borderId="0" xfId="0"/>
    <xf numFmtId="0" fontId="5" fillId="0" borderId="1" xfId="0" applyFont="1" applyBorder="1" applyAlignment="1">
      <alignment horizontal="center" vertical="center" shrinkToFit="1"/>
    </xf>
    <xf numFmtId="0" fontId="5" fillId="0" borderId="0" xfId="0" applyFont="1" applyAlignment="1">
      <alignment vertical="center"/>
    </xf>
    <xf numFmtId="0" fontId="5" fillId="0" borderId="0" xfId="0" applyFont="1" applyAlignment="1">
      <alignment vertical="center" shrinkToFit="1"/>
    </xf>
    <xf numFmtId="0" fontId="5" fillId="0" borderId="1" xfId="0" applyFont="1" applyBorder="1" applyAlignment="1">
      <alignment vertical="center"/>
    </xf>
    <xf numFmtId="177" fontId="5" fillId="0" borderId="1" xfId="2" applyNumberFormat="1" applyFont="1" applyBorder="1" applyAlignment="1">
      <alignment vertical="center" shrinkToFit="1"/>
    </xf>
    <xf numFmtId="177" fontId="5" fillId="0" borderId="20" xfId="2" applyNumberFormat="1" applyFont="1" applyBorder="1" applyAlignment="1">
      <alignment vertical="center" shrinkToFit="1"/>
    </xf>
    <xf numFmtId="179" fontId="5" fillId="0" borderId="1" xfId="2" applyNumberFormat="1" applyFont="1" applyBorder="1" applyAlignment="1">
      <alignment vertical="center" shrinkToFit="1"/>
    </xf>
    <xf numFmtId="179" fontId="5" fillId="0" borderId="20" xfId="2" applyNumberFormat="1" applyFont="1" applyBorder="1" applyAlignment="1">
      <alignment vertical="center" shrinkToFit="1"/>
    </xf>
    <xf numFmtId="0" fontId="4" fillId="0" borderId="0" xfId="3" applyFont="1">
      <alignment vertical="center"/>
    </xf>
    <xf numFmtId="0" fontId="4" fillId="0" borderId="0" xfId="3" applyFont="1" applyAlignment="1">
      <alignment horizontal="left" vertical="center"/>
    </xf>
    <xf numFmtId="0" fontId="4" fillId="0" borderId="2" xfId="3" applyFont="1" applyFill="1" applyBorder="1" applyAlignment="1">
      <alignment horizontal="center" vertical="center"/>
    </xf>
    <xf numFmtId="0" fontId="4" fillId="0" borderId="2" xfId="3" applyFont="1" applyBorder="1" applyAlignment="1">
      <alignment horizontal="left" vertical="center"/>
    </xf>
    <xf numFmtId="0" fontId="4" fillId="0" borderId="1" xfId="3" applyFont="1" applyBorder="1" applyAlignment="1">
      <alignment horizontal="center" vertical="center"/>
    </xf>
    <xf numFmtId="0" fontId="4" fillId="0" borderId="1" xfId="3" applyFont="1" applyFill="1" applyBorder="1" applyAlignment="1">
      <alignment horizontal="center" vertical="center"/>
    </xf>
    <xf numFmtId="0" fontId="4" fillId="0" borderId="1" xfId="3" applyFont="1" applyBorder="1" applyAlignment="1">
      <alignment horizontal="left" vertical="center"/>
    </xf>
    <xf numFmtId="10" fontId="4" fillId="0" borderId="1" xfId="2" applyNumberFormat="1" applyFont="1" applyBorder="1">
      <alignment vertical="center"/>
    </xf>
    <xf numFmtId="0" fontId="6" fillId="3" borderId="1" xfId="3" applyFont="1" applyFill="1" applyBorder="1" applyAlignment="1">
      <alignment horizontal="left" vertical="center"/>
    </xf>
    <xf numFmtId="10" fontId="6" fillId="3" borderId="1" xfId="2" applyNumberFormat="1" applyFont="1" applyFill="1" applyBorder="1">
      <alignment vertical="center"/>
    </xf>
    <xf numFmtId="0" fontId="4" fillId="0" borderId="0" xfId="3" applyFont="1" applyBorder="1" applyAlignment="1">
      <alignment horizontal="left" vertical="center"/>
    </xf>
    <xf numFmtId="10" fontId="4" fillId="0" borderId="0" xfId="2" applyNumberFormat="1" applyFont="1" applyBorder="1">
      <alignment vertical="center"/>
    </xf>
    <xf numFmtId="178" fontId="4" fillId="0" borderId="1" xfId="3" applyNumberFormat="1" applyFont="1" applyBorder="1">
      <alignment vertical="center"/>
    </xf>
    <xf numFmtId="178" fontId="4" fillId="2" borderId="1" xfId="3" applyNumberFormat="1" applyFont="1" applyFill="1" applyBorder="1">
      <alignment vertical="center"/>
    </xf>
    <xf numFmtId="0" fontId="4" fillId="4" borderId="1" xfId="3" applyFont="1" applyFill="1" applyBorder="1" applyAlignment="1">
      <alignment horizontal="left" vertical="center"/>
    </xf>
    <xf numFmtId="10" fontId="4" fillId="4" borderId="1" xfId="2" applyNumberFormat="1" applyFont="1" applyFill="1" applyBorder="1">
      <alignment vertical="center"/>
    </xf>
    <xf numFmtId="179" fontId="4" fillId="0" borderId="1" xfId="3" applyNumberFormat="1" applyFont="1" applyBorder="1">
      <alignment vertical="center"/>
    </xf>
    <xf numFmtId="179" fontId="4" fillId="4" borderId="1" xfId="3" applyNumberFormat="1" applyFont="1" applyFill="1" applyBorder="1">
      <alignment vertical="center"/>
    </xf>
    <xf numFmtId="179" fontId="6" fillId="3" borderId="1" xfId="3" applyNumberFormat="1" applyFont="1" applyFill="1" applyBorder="1">
      <alignment vertical="center"/>
    </xf>
    <xf numFmtId="0" fontId="7" fillId="0" borderId="0" xfId="0" applyFont="1" applyFill="1" applyAlignment="1">
      <alignment vertical="center"/>
    </xf>
    <xf numFmtId="0" fontId="4" fillId="0" borderId="0" xfId="3" applyFont="1" applyAlignment="1">
      <alignment vertical="center"/>
    </xf>
    <xf numFmtId="0" fontId="4" fillId="0" borderId="2" xfId="3" applyFont="1" applyBorder="1" applyAlignment="1">
      <alignment vertical="center"/>
    </xf>
    <xf numFmtId="0" fontId="4" fillId="0" borderId="1" xfId="0" applyFont="1" applyBorder="1" applyAlignment="1">
      <alignment horizontal="center" vertical="center"/>
    </xf>
    <xf numFmtId="0" fontId="4" fillId="0" borderId="1" xfId="3" applyFont="1" applyBorder="1" applyAlignment="1">
      <alignment vertical="center"/>
    </xf>
    <xf numFmtId="10" fontId="4" fillId="0" borderId="1" xfId="0" applyNumberFormat="1" applyFont="1" applyBorder="1" applyAlignment="1">
      <alignment vertical="center"/>
    </xf>
    <xf numFmtId="0" fontId="4" fillId="2" borderId="1" xfId="3" applyFont="1" applyFill="1" applyBorder="1" applyAlignment="1">
      <alignment vertical="center"/>
    </xf>
    <xf numFmtId="0" fontId="4" fillId="0" borderId="0" xfId="3" applyFont="1" applyBorder="1" applyAlignment="1">
      <alignment vertical="center"/>
    </xf>
    <xf numFmtId="177" fontId="4" fillId="0" borderId="0" xfId="3" applyNumberFormat="1" applyFont="1" applyBorder="1">
      <alignment vertical="center"/>
    </xf>
    <xf numFmtId="179" fontId="4" fillId="0" borderId="1" xfId="0" applyNumberFormat="1" applyFont="1" applyBorder="1" applyAlignment="1">
      <alignment vertical="center"/>
    </xf>
    <xf numFmtId="0" fontId="6" fillId="3" borderId="1" xfId="3" applyFont="1" applyFill="1" applyBorder="1" applyAlignment="1">
      <alignment vertical="center"/>
    </xf>
    <xf numFmtId="10" fontId="6" fillId="3" borderId="1" xfId="0" applyNumberFormat="1" applyFont="1" applyFill="1" applyBorder="1" applyAlignment="1">
      <alignment vertical="center"/>
    </xf>
    <xf numFmtId="0" fontId="4" fillId="0" borderId="0" xfId="3" applyFont="1" applyFill="1">
      <alignment vertical="center"/>
    </xf>
    <xf numFmtId="0" fontId="4" fillId="0" borderId="0" xfId="3" applyFont="1" applyFill="1" applyBorder="1" applyAlignment="1">
      <alignment horizontal="center" vertical="center"/>
    </xf>
    <xf numFmtId="10" fontId="4" fillId="2" borderId="1" xfId="0" applyNumberFormat="1" applyFont="1" applyFill="1" applyBorder="1" applyAlignment="1">
      <alignment vertical="center"/>
    </xf>
    <xf numFmtId="179" fontId="4" fillId="2" borderId="1" xfId="0" applyNumberFormat="1" applyFont="1" applyFill="1" applyBorder="1" applyAlignment="1">
      <alignment vertical="center"/>
    </xf>
    <xf numFmtId="0" fontId="8" fillId="0" borderId="0" xfId="3" applyFont="1" applyAlignment="1">
      <alignment horizontal="right" vertical="center"/>
    </xf>
    <xf numFmtId="0" fontId="8" fillId="0" borderId="0" xfId="3" applyFont="1" applyAlignment="1">
      <alignment horizontal="right"/>
    </xf>
    <xf numFmtId="177" fontId="4" fillId="0" borderId="1" xfId="2" applyNumberFormat="1" applyFont="1" applyBorder="1">
      <alignment vertical="center"/>
    </xf>
    <xf numFmtId="177" fontId="4" fillId="2" borderId="1" xfId="2" applyNumberFormat="1" applyFont="1" applyFill="1" applyBorder="1">
      <alignment vertical="center"/>
    </xf>
    <xf numFmtId="0" fontId="4" fillId="0" borderId="0" xfId="0" applyFont="1" applyFill="1" applyAlignment="1">
      <alignment vertical="center"/>
    </xf>
    <xf numFmtId="0" fontId="4" fillId="0" borderId="2" xfId="3" applyFont="1" applyFill="1" applyBorder="1" applyAlignment="1">
      <alignment horizontal="left" vertical="center"/>
    </xf>
    <xf numFmtId="0" fontId="4" fillId="0" borderId="1" xfId="3" applyFont="1" applyFill="1" applyBorder="1" applyAlignment="1">
      <alignment horizontal="left" vertical="center"/>
    </xf>
    <xf numFmtId="10" fontId="4" fillId="0" borderId="1" xfId="2" applyNumberFormat="1" applyFont="1" applyFill="1" applyBorder="1">
      <alignment vertical="center"/>
    </xf>
    <xf numFmtId="0" fontId="4" fillId="0" borderId="2" xfId="3" applyFont="1" applyFill="1" applyBorder="1" applyAlignment="1">
      <alignment vertical="center"/>
    </xf>
    <xf numFmtId="0" fontId="4" fillId="0" borderId="1" xfId="0" applyFont="1" applyFill="1" applyBorder="1" applyAlignment="1">
      <alignment horizontal="center" vertical="center"/>
    </xf>
    <xf numFmtId="0" fontId="4" fillId="0" borderId="1" xfId="3" applyFont="1" applyFill="1" applyBorder="1" applyAlignment="1">
      <alignment vertical="center"/>
    </xf>
    <xf numFmtId="10" fontId="4" fillId="0" borderId="1" xfId="0" applyNumberFormat="1" applyFont="1" applyFill="1" applyBorder="1" applyAlignment="1">
      <alignment vertical="center"/>
    </xf>
    <xf numFmtId="177" fontId="4" fillId="0" borderId="1" xfId="2" applyNumberFormat="1" applyFont="1" applyFill="1" applyBorder="1">
      <alignment vertical="center"/>
    </xf>
    <xf numFmtId="0" fontId="9" fillId="0" borderId="0" xfId="0" applyFont="1" applyFill="1" applyAlignment="1">
      <alignment vertical="center"/>
    </xf>
    <xf numFmtId="0" fontId="4" fillId="0" borderId="0" xfId="0" applyFont="1"/>
    <xf numFmtId="177" fontId="4" fillId="0" borderId="1" xfId="0" applyNumberFormat="1" applyFont="1" applyFill="1" applyBorder="1" applyAlignment="1">
      <alignment vertical="center"/>
    </xf>
    <xf numFmtId="177" fontId="6" fillId="3" borderId="1" xfId="2" applyNumberFormat="1" applyFont="1" applyFill="1" applyBorder="1">
      <alignment vertical="center"/>
    </xf>
    <xf numFmtId="178" fontId="6" fillId="3" borderId="1" xfId="3" applyNumberFormat="1" applyFont="1" applyFill="1" applyBorder="1">
      <alignment vertical="center"/>
    </xf>
    <xf numFmtId="179" fontId="6" fillId="3" borderId="1" xfId="0" applyNumberFormat="1"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178" fontId="11" fillId="0" borderId="0" xfId="0" applyNumberFormat="1" applyFont="1" applyFill="1" applyAlignment="1">
      <alignment vertical="center"/>
    </xf>
    <xf numFmtId="0" fontId="12" fillId="0" borderId="0" xfId="0" applyFont="1" applyFill="1" applyAlignment="1">
      <alignment vertical="center" shrinkToFit="1"/>
    </xf>
    <xf numFmtId="0" fontId="12" fillId="0" borderId="0" xfId="0" applyFont="1" applyFill="1" applyAlignment="1">
      <alignment horizontal="center" vertical="center" shrinkToFit="1"/>
    </xf>
    <xf numFmtId="178" fontId="12" fillId="0" borderId="0" xfId="0" applyNumberFormat="1" applyFont="1" applyFill="1" applyAlignment="1">
      <alignment vertical="center" shrinkToFit="1"/>
    </xf>
    <xf numFmtId="0" fontId="13" fillId="0" borderId="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9" xfId="0" applyNumberFormat="1" applyFont="1" applyFill="1" applyBorder="1" applyAlignment="1">
      <alignment vertical="center" shrinkToFit="1"/>
    </xf>
    <xf numFmtId="178" fontId="13" fillId="0" borderId="23" xfId="0" applyNumberFormat="1" applyFont="1" applyFill="1" applyBorder="1" applyAlignment="1" applyProtection="1">
      <alignment vertical="center" shrinkToFit="1"/>
      <protection locked="0"/>
    </xf>
    <xf numFmtId="178" fontId="13" fillId="0" borderId="24" xfId="0" applyNumberFormat="1" applyFont="1" applyFill="1" applyBorder="1" applyAlignment="1" applyProtection="1">
      <alignment vertical="center" shrinkToFit="1"/>
      <protection locked="0"/>
    </xf>
    <xf numFmtId="0" fontId="13" fillId="0" borderId="6" xfId="0" applyFont="1" applyFill="1" applyBorder="1" applyAlignment="1">
      <alignment horizontal="center" vertical="center" shrinkToFit="1"/>
    </xf>
    <xf numFmtId="0" fontId="13" fillId="0" borderId="7" xfId="0" applyNumberFormat="1" applyFont="1" applyFill="1" applyBorder="1" applyAlignment="1">
      <alignment vertical="center" shrinkToFit="1"/>
    </xf>
    <xf numFmtId="178" fontId="13" fillId="0" borderId="8" xfId="0" applyNumberFormat="1" applyFont="1" applyFill="1" applyBorder="1" applyAlignment="1" applyProtection="1">
      <alignment vertical="center" shrinkToFit="1"/>
      <protection locked="0"/>
    </xf>
    <xf numFmtId="178" fontId="13" fillId="0" borderId="9" xfId="0" applyNumberFormat="1" applyFont="1" applyFill="1" applyBorder="1" applyAlignment="1" applyProtection="1">
      <alignment vertical="center" shrinkToFit="1"/>
      <protection locked="0"/>
    </xf>
    <xf numFmtId="178" fontId="13" fillId="0" borderId="9" xfId="0" applyNumberFormat="1" applyFont="1" applyFill="1" applyBorder="1" applyAlignment="1" applyProtection="1">
      <alignment horizontal="right" vertical="center" shrinkToFit="1"/>
      <protection locked="0"/>
    </xf>
    <xf numFmtId="178" fontId="13" fillId="0" borderId="8" xfId="0" applyNumberFormat="1" applyFont="1" applyFill="1" applyBorder="1" applyAlignment="1" applyProtection="1">
      <alignment horizontal="right" vertical="center" shrinkToFit="1"/>
      <protection locked="0"/>
    </xf>
    <xf numFmtId="0" fontId="13" fillId="0" borderId="11" xfId="0" applyFont="1" applyFill="1" applyBorder="1" applyAlignment="1">
      <alignment horizontal="center" vertical="center" shrinkToFit="1"/>
    </xf>
    <xf numFmtId="0" fontId="13" fillId="0" borderId="12" xfId="0" applyNumberFormat="1" applyFont="1" applyFill="1" applyBorder="1" applyAlignment="1">
      <alignment vertical="center" shrinkToFit="1"/>
    </xf>
    <xf numFmtId="178" fontId="13" fillId="0" borderId="13" xfId="0" applyNumberFormat="1" applyFont="1" applyFill="1" applyBorder="1" applyAlignment="1" applyProtection="1">
      <alignment vertical="center" shrinkToFit="1"/>
      <protection locked="0"/>
    </xf>
    <xf numFmtId="178" fontId="13" fillId="0" borderId="13" xfId="0" applyNumberFormat="1" applyFont="1" applyFill="1" applyBorder="1" applyAlignment="1" applyProtection="1">
      <alignment horizontal="right" vertical="center" shrinkToFit="1"/>
      <protection locked="0"/>
    </xf>
    <xf numFmtId="178" fontId="13" fillId="0" borderId="14" xfId="0" applyNumberFormat="1" applyFont="1" applyFill="1" applyBorder="1" applyAlignment="1" applyProtection="1">
      <alignment vertical="center" shrinkToFit="1"/>
      <protection locked="0"/>
    </xf>
    <xf numFmtId="0" fontId="14" fillId="0" borderId="0" xfId="0" applyFont="1" applyFill="1" applyAlignment="1">
      <alignment vertical="center" shrinkToFit="1"/>
    </xf>
    <xf numFmtId="176" fontId="13" fillId="0" borderId="25" xfId="0" applyNumberFormat="1" applyFont="1" applyFill="1" applyBorder="1" applyAlignment="1">
      <alignment vertical="center" shrinkToFit="1"/>
    </xf>
    <xf numFmtId="176" fontId="13" fillId="0" borderId="19" xfId="0" applyNumberFormat="1" applyFont="1" applyFill="1" applyBorder="1" applyAlignment="1">
      <alignment vertical="center" shrinkToFit="1"/>
    </xf>
    <xf numFmtId="176" fontId="13" fillId="0" borderId="10" xfId="0" applyNumberFormat="1" applyFont="1" applyFill="1" applyBorder="1" applyAlignment="1">
      <alignment vertical="center" shrinkToFit="1"/>
    </xf>
    <xf numFmtId="176" fontId="13" fillId="0" borderId="7" xfId="0" applyNumberFormat="1" applyFont="1" applyFill="1" applyBorder="1" applyAlignment="1">
      <alignment vertical="center" shrinkToFit="1"/>
    </xf>
    <xf numFmtId="176" fontId="13" fillId="0" borderId="15" xfId="0" applyNumberFormat="1" applyFont="1" applyFill="1" applyBorder="1" applyAlignment="1">
      <alignment vertical="center" shrinkToFit="1"/>
    </xf>
    <xf numFmtId="178" fontId="13" fillId="0" borderId="14" xfId="0" applyNumberFormat="1" applyFont="1" applyFill="1" applyBorder="1" applyAlignment="1" applyProtection="1">
      <alignment horizontal="right" vertical="center" shrinkToFit="1"/>
      <protection locked="0"/>
    </xf>
    <xf numFmtId="176" fontId="13" fillId="0" borderId="12" xfId="0" applyNumberFormat="1" applyFont="1" applyFill="1" applyBorder="1" applyAlignment="1">
      <alignment vertical="center" shrinkToFit="1"/>
    </xf>
    <xf numFmtId="0" fontId="13" fillId="0" borderId="4" xfId="0" applyNumberFormat="1" applyFont="1" applyFill="1" applyBorder="1" applyAlignment="1">
      <alignment vertical="center" shrinkToFit="1"/>
    </xf>
    <xf numFmtId="178" fontId="13" fillId="0" borderId="8" xfId="2" applyNumberFormat="1" applyFont="1" applyFill="1" applyBorder="1" applyAlignment="1" applyProtection="1">
      <alignment vertical="center" shrinkToFit="1"/>
      <protection locked="0"/>
    </xf>
    <xf numFmtId="178" fontId="13" fillId="0" borderId="13" xfId="2" applyNumberFormat="1" applyFont="1" applyFill="1" applyBorder="1" applyAlignment="1" applyProtection="1">
      <alignment vertical="center" shrinkToFit="1"/>
      <protection locked="0"/>
    </xf>
    <xf numFmtId="0" fontId="13" fillId="0" borderId="16" xfId="0" applyNumberFormat="1" applyFont="1" applyFill="1" applyBorder="1" applyAlignment="1">
      <alignment vertical="center" shrinkToFit="1"/>
    </xf>
    <xf numFmtId="0" fontId="13" fillId="0" borderId="17" xfId="0" applyNumberFormat="1" applyFont="1" applyFill="1" applyBorder="1" applyAlignment="1">
      <alignment vertical="center" shrinkToFit="1"/>
    </xf>
    <xf numFmtId="178" fontId="10" fillId="0" borderId="0" xfId="0" applyNumberFormat="1" applyFont="1" applyFill="1" applyAlignment="1">
      <alignment vertical="center"/>
    </xf>
    <xf numFmtId="0" fontId="13" fillId="0" borderId="21" xfId="0" applyFont="1" applyFill="1" applyBorder="1" applyAlignment="1">
      <alignment vertical="center" shrinkToFit="1"/>
    </xf>
    <xf numFmtId="0" fontId="13" fillId="0" borderId="22" xfId="0" applyFont="1" applyFill="1" applyBorder="1" applyAlignment="1">
      <alignment vertical="center" shrinkToFit="1"/>
    </xf>
    <xf numFmtId="10" fontId="13" fillId="0" borderId="23" xfId="2" applyNumberFormat="1" applyFont="1" applyFill="1" applyBorder="1" applyAlignment="1" applyProtection="1">
      <alignment vertical="center" shrinkToFit="1"/>
      <protection locked="0"/>
    </xf>
    <xf numFmtId="0" fontId="17" fillId="0" borderId="0" xfId="0" applyFont="1" applyAlignment="1">
      <alignment horizontal="right"/>
    </xf>
    <xf numFmtId="0" fontId="18" fillId="0" borderId="0" xfId="4" applyFont="1">
      <alignment vertical="center"/>
    </xf>
    <xf numFmtId="0" fontId="18" fillId="0" borderId="0" xfId="4" applyFont="1" applyFill="1">
      <alignment vertical="center"/>
    </xf>
    <xf numFmtId="0" fontId="18" fillId="0" borderId="0" xfId="4" applyFont="1" applyFill="1" applyAlignment="1">
      <alignment vertical="center" shrinkToFit="1"/>
    </xf>
    <xf numFmtId="0" fontId="19" fillId="0" borderId="0" xfId="4" applyFont="1" applyFill="1" applyAlignment="1">
      <alignment vertical="top"/>
    </xf>
    <xf numFmtId="0" fontId="18" fillId="0" borderId="0" xfId="4" applyFont="1" applyFill="1" applyAlignment="1">
      <alignment horizontal="center" vertical="center"/>
    </xf>
    <xf numFmtId="0" fontId="18" fillId="0" borderId="26" xfId="4" applyFont="1" applyFill="1" applyBorder="1" applyAlignment="1">
      <alignment vertical="center" shrinkToFit="1"/>
    </xf>
    <xf numFmtId="0" fontId="18" fillId="0" borderId="0" xfId="4" applyFont="1" applyFill="1" applyBorder="1" applyAlignment="1">
      <alignment horizontal="center" vertical="center"/>
    </xf>
    <xf numFmtId="0" fontId="18" fillId="0" borderId="0" xfId="4" applyFont="1" applyFill="1" applyAlignment="1">
      <alignment vertical="center"/>
    </xf>
    <xf numFmtId="0" fontId="18" fillId="0" borderId="0" xfId="4" applyFont="1" applyFill="1" applyBorder="1" applyAlignment="1">
      <alignment horizontal="center" vertical="center" shrinkToFit="1"/>
    </xf>
    <xf numFmtId="0" fontId="18" fillId="0" borderId="35" xfId="4" applyFont="1" applyFill="1" applyBorder="1" applyAlignment="1">
      <alignment horizontal="center" vertical="center"/>
    </xf>
    <xf numFmtId="0" fontId="18" fillId="0" borderId="30" xfId="4" applyFont="1" applyFill="1" applyBorder="1" applyAlignment="1">
      <alignment vertical="center" shrinkToFit="1"/>
    </xf>
    <xf numFmtId="177" fontId="18" fillId="6" borderId="0" xfId="2" applyNumberFormat="1" applyFont="1" applyFill="1" applyBorder="1" applyAlignment="1">
      <alignment vertical="center" shrinkToFit="1"/>
    </xf>
    <xf numFmtId="180" fontId="18" fillId="0" borderId="0" xfId="4" applyNumberFormat="1" applyFont="1" applyFill="1" applyAlignment="1">
      <alignment horizontal="center" vertical="center" shrinkToFit="1"/>
    </xf>
    <xf numFmtId="0" fontId="18" fillId="0" borderId="0" xfId="4" applyFont="1" applyFill="1" applyAlignment="1">
      <alignment horizontal="center" vertical="center" shrinkToFit="1"/>
    </xf>
    <xf numFmtId="0" fontId="18" fillId="0" borderId="36" xfId="4" applyFont="1" applyFill="1" applyBorder="1" applyAlignment="1">
      <alignment horizontal="center" vertical="center"/>
    </xf>
    <xf numFmtId="0" fontId="18" fillId="0" borderId="37" xfId="4" applyFont="1" applyFill="1" applyBorder="1" applyAlignment="1">
      <alignment vertical="center" shrinkToFit="1"/>
    </xf>
    <xf numFmtId="177" fontId="18" fillId="0" borderId="0" xfId="2" applyNumberFormat="1" applyFont="1" applyFill="1" applyBorder="1" applyAlignment="1">
      <alignment vertical="center" shrinkToFit="1"/>
    </xf>
    <xf numFmtId="0" fontId="20" fillId="0" borderId="0" xfId="4" applyFont="1">
      <alignment vertical="center"/>
    </xf>
    <xf numFmtId="0" fontId="18" fillId="0" borderId="1" xfId="4" applyFont="1" applyFill="1" applyBorder="1" applyAlignment="1">
      <alignment horizontal="center" vertical="center"/>
    </xf>
    <xf numFmtId="0" fontId="18" fillId="0" borderId="1" xfId="4" applyFont="1" applyFill="1" applyBorder="1" applyAlignment="1">
      <alignment vertical="center" shrinkToFit="1"/>
    </xf>
    <xf numFmtId="9" fontId="18" fillId="0" borderId="1" xfId="2" applyFont="1" applyFill="1" applyBorder="1" applyAlignment="1">
      <alignment vertical="center" shrinkToFit="1"/>
    </xf>
    <xf numFmtId="3" fontId="18" fillId="0" borderId="1" xfId="4" applyNumberFormat="1" applyFont="1" applyFill="1" applyBorder="1" applyAlignment="1">
      <alignment vertical="center" shrinkToFit="1"/>
    </xf>
    <xf numFmtId="0" fontId="5" fillId="0" borderId="0" xfId="0" applyFont="1" applyAlignment="1"/>
    <xf numFmtId="0" fontId="16" fillId="0" borderId="0" xfId="0" applyFont="1" applyAlignment="1">
      <alignment horizontal="right"/>
    </xf>
    <xf numFmtId="0" fontId="15" fillId="0" borderId="0" xfId="0" applyFont="1" applyAlignment="1"/>
    <xf numFmtId="0" fontId="22" fillId="0" borderId="0" xfId="0" applyFont="1" applyAlignment="1"/>
    <xf numFmtId="10" fontId="13" fillId="0" borderId="5" xfId="2" applyNumberFormat="1" applyFont="1" applyFill="1" applyBorder="1" applyAlignment="1" applyProtection="1">
      <alignment vertical="center" shrinkToFit="1"/>
      <protection locked="0"/>
    </xf>
    <xf numFmtId="177" fontId="4" fillId="0" borderId="0" xfId="2" applyNumberFormat="1" applyFont="1" applyFill="1" applyAlignment="1">
      <alignment vertical="center"/>
    </xf>
    <xf numFmtId="177" fontId="4" fillId="0" borderId="0" xfId="0" applyNumberFormat="1" applyFont="1" applyFill="1" applyAlignment="1">
      <alignment vertical="center"/>
    </xf>
    <xf numFmtId="178" fontId="13" fillId="0" borderId="23" xfId="2" applyNumberFormat="1" applyFont="1" applyFill="1" applyBorder="1" applyAlignment="1" applyProtection="1">
      <alignment vertical="center" shrinkToFit="1"/>
      <protection locked="0"/>
    </xf>
    <xf numFmtId="0" fontId="24" fillId="3" borderId="0" xfId="0" applyFont="1" applyFill="1"/>
    <xf numFmtId="0" fontId="21" fillId="0" borderId="0" xfId="0" applyFont="1" applyAlignment="1">
      <alignment horizontal="center"/>
    </xf>
    <xf numFmtId="0" fontId="5" fillId="0" borderId="39" xfId="0" applyFont="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3" fontId="18" fillId="0" borderId="1" xfId="4" applyNumberFormat="1" applyFont="1" applyFill="1" applyBorder="1" applyAlignment="1">
      <alignment horizontal="center" vertical="center" shrinkToFit="1"/>
    </xf>
    <xf numFmtId="0" fontId="18" fillId="0" borderId="1" xfId="4" applyFont="1" applyFill="1" applyBorder="1" applyAlignment="1">
      <alignment horizontal="center" vertical="center"/>
    </xf>
    <xf numFmtId="0" fontId="18" fillId="0" borderId="38" xfId="4" applyFont="1" applyBorder="1" applyAlignment="1">
      <alignment horizontal="right" vertical="center"/>
    </xf>
    <xf numFmtId="0" fontId="18" fillId="0" borderId="1" xfId="4" applyFont="1" applyBorder="1" applyAlignment="1">
      <alignment horizontal="center" vertical="center"/>
    </xf>
    <xf numFmtId="0" fontId="18" fillId="0" borderId="3" xfId="4" applyFont="1" applyBorder="1" applyAlignment="1">
      <alignment horizontal="center" vertical="center"/>
    </xf>
    <xf numFmtId="0" fontId="18" fillId="5" borderId="1" xfId="4" applyFont="1" applyFill="1" applyBorder="1" applyAlignment="1">
      <alignment horizontal="center" vertical="center" wrapText="1" shrinkToFit="1"/>
    </xf>
    <xf numFmtId="0" fontId="18" fillId="5" borderId="1" xfId="4" applyFont="1" applyFill="1" applyBorder="1" applyAlignment="1">
      <alignment horizontal="center" vertical="center" shrinkToFit="1"/>
    </xf>
    <xf numFmtId="0" fontId="18" fillId="0" borderId="1" xfId="4" applyFont="1" applyFill="1" applyBorder="1" applyAlignment="1">
      <alignment horizontal="center" vertical="center" wrapText="1"/>
    </xf>
    <xf numFmtId="0" fontId="18" fillId="0" borderId="27" xfId="4" applyFont="1" applyFill="1" applyBorder="1" applyAlignment="1">
      <alignment horizontal="center" vertical="center"/>
    </xf>
    <xf numFmtId="0" fontId="18" fillId="0" borderId="31" xfId="4" applyFont="1" applyFill="1" applyBorder="1" applyAlignment="1">
      <alignment horizontal="center" vertical="center"/>
    </xf>
    <xf numFmtId="3" fontId="18" fillId="0" borderId="29" xfId="4" applyNumberFormat="1" applyFont="1" applyFill="1" applyBorder="1" applyAlignment="1">
      <alignment horizontal="center" vertical="center" shrinkToFit="1"/>
    </xf>
    <xf numFmtId="3" fontId="18" fillId="0" borderId="33" xfId="4" applyNumberFormat="1" applyFont="1" applyFill="1" applyBorder="1" applyAlignment="1">
      <alignment horizontal="center" vertical="center" shrinkToFit="1"/>
    </xf>
    <xf numFmtId="0" fontId="18" fillId="0" borderId="28" xfId="4" applyFont="1" applyFill="1" applyBorder="1" applyAlignment="1">
      <alignment horizontal="center" vertical="center"/>
    </xf>
    <xf numFmtId="0" fontId="18" fillId="0" borderId="32" xfId="4" applyFont="1" applyFill="1" applyBorder="1" applyAlignment="1">
      <alignment horizontal="center" vertical="center"/>
    </xf>
    <xf numFmtId="0" fontId="18" fillId="0" borderId="29" xfId="4" applyFont="1" applyFill="1" applyBorder="1" applyAlignment="1">
      <alignment horizontal="center" vertical="center" wrapText="1"/>
    </xf>
    <xf numFmtId="0" fontId="18" fillId="0" borderId="33" xfId="4" applyFont="1" applyFill="1" applyBorder="1" applyAlignment="1">
      <alignment horizontal="center" vertical="center" wrapText="1"/>
    </xf>
    <xf numFmtId="0" fontId="18" fillId="5" borderId="30" xfId="4" applyFont="1" applyFill="1" applyBorder="1" applyAlignment="1">
      <alignment horizontal="center" vertical="center" wrapText="1" shrinkToFit="1"/>
    </xf>
    <xf numFmtId="0" fontId="18" fillId="5" borderId="34" xfId="4" applyFont="1" applyFill="1" applyBorder="1" applyAlignment="1">
      <alignment horizontal="center" vertical="center" shrinkToFit="1"/>
    </xf>
  </cellXfs>
  <cellStyles count="5">
    <cellStyle name="パーセント" xfId="2" builtinId="5"/>
    <cellStyle name="桁区切り 2" xfId="1"/>
    <cellStyle name="標準" xfId="0" builtinId="0"/>
    <cellStyle name="標準 2" xfId="3"/>
    <cellStyle name="標準 3" xfId="4"/>
  </cellStyles>
  <dxfs count="16">
    <dxf>
      <fill>
        <patternFill>
          <bgColor theme="7" tint="0.39994506668294322"/>
        </patternFill>
      </fill>
    </dxf>
    <dxf>
      <fill>
        <patternFill>
          <bgColor theme="4" tint="0.59996337778862885"/>
        </patternFill>
      </fill>
    </dxf>
    <dxf>
      <font>
        <b val="0"/>
        <i val="0"/>
        <strike val="0"/>
        <color theme="0"/>
      </font>
      <fill>
        <patternFill>
          <bgColor rgb="FFFF0000"/>
        </patternFill>
      </fill>
    </dxf>
    <dxf>
      <fill>
        <patternFill>
          <bgColor theme="0" tint="-0.24994659260841701"/>
        </patternFill>
      </fill>
    </dxf>
    <dxf>
      <fill>
        <patternFill>
          <bgColor theme="7" tint="0.39994506668294322"/>
        </patternFill>
      </fill>
    </dxf>
    <dxf>
      <fill>
        <patternFill>
          <bgColor theme="4" tint="0.59996337778862885"/>
        </patternFill>
      </fill>
    </dxf>
    <dxf>
      <font>
        <b val="0"/>
        <i val="0"/>
        <strike val="0"/>
        <color theme="0"/>
      </font>
      <fill>
        <patternFill>
          <bgColor rgb="FFFF0000"/>
        </patternFill>
      </fill>
    </dxf>
    <dxf>
      <fill>
        <patternFill>
          <bgColor theme="0" tint="-0.24994659260841701"/>
        </patternFill>
      </fill>
    </dxf>
    <dxf>
      <fill>
        <patternFill>
          <bgColor theme="7" tint="0.39994506668294322"/>
        </patternFill>
      </fill>
    </dxf>
    <dxf>
      <fill>
        <patternFill>
          <bgColor theme="4" tint="0.59996337778862885"/>
        </patternFill>
      </fill>
    </dxf>
    <dxf>
      <font>
        <b val="0"/>
        <i val="0"/>
        <strike val="0"/>
        <color theme="0"/>
      </font>
      <fill>
        <patternFill>
          <bgColor rgb="FFFF0000"/>
        </patternFill>
      </fill>
    </dxf>
    <dxf>
      <fill>
        <patternFill>
          <bgColor theme="0" tint="-0.24994659260841701"/>
        </patternFill>
      </fill>
    </dxf>
    <dxf>
      <fill>
        <patternFill>
          <bgColor theme="7" tint="0.39994506668294322"/>
        </patternFill>
      </fill>
    </dxf>
    <dxf>
      <fill>
        <patternFill>
          <bgColor theme="4" tint="0.59996337778862885"/>
        </patternFill>
      </fill>
    </dxf>
    <dxf>
      <font>
        <b val="0"/>
        <i val="0"/>
        <strike val="0"/>
        <color theme="0"/>
      </font>
      <fill>
        <patternFill>
          <bgColor rgb="FFFF0000"/>
        </patternFill>
      </fill>
    </dxf>
    <dxf>
      <fill>
        <patternFill>
          <bgColor theme="0" tint="-0.24994659260841701"/>
        </patternFill>
      </fill>
    </dxf>
  </dxfs>
  <tableStyles count="0" defaultTableStyle="TableStyleMedium2" defaultPivotStyle="PivotStyleLight16"/>
  <colors>
    <mruColors>
      <color rgb="FFEA7C7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ja-JP"/>
              <a:t>むし歯有病者率の２か年度比較</a:t>
            </a:r>
            <a:endParaRPr lang="en-US"/>
          </a:p>
        </c:rich>
      </c:tx>
      <c:layout>
        <c:manualLayout>
          <c:xMode val="edge"/>
          <c:yMode val="edge"/>
          <c:x val="0.34577128222158737"/>
          <c:y val="3.2243044515204246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manualLayout>
          <c:layoutTarget val="inner"/>
          <c:xMode val="edge"/>
          <c:yMode val="edge"/>
          <c:x val="8.4815633769435878E-2"/>
          <c:y val="0.10981168538709679"/>
          <c:w val="0.90188399157384247"/>
          <c:h val="0.69219748788600888"/>
        </c:manualLayout>
      </c:layout>
      <c:lineChart>
        <c:grouping val="standard"/>
        <c:varyColors val="0"/>
        <c:ser>
          <c:idx val="3"/>
          <c:order val="3"/>
          <c:tx>
            <c:strRef>
              <c:f>年次推移!$A$7</c:f>
              <c:strCache>
                <c:ptCount val="1"/>
                <c:pt idx="0">
                  <c:v>H28</c:v>
                </c:pt>
              </c:strCache>
            </c:strRef>
          </c:tx>
          <c:spPr>
            <a:ln w="28575" cap="rnd">
              <a:solidFill>
                <a:schemeClr val="bg1">
                  <a:lumMod val="50000"/>
                </a:schemeClr>
              </a:solidFill>
              <a:round/>
            </a:ln>
            <a:effectLst/>
          </c:spPr>
          <c:marker>
            <c:symbol val="none"/>
          </c:marker>
          <c:dLbls>
            <c:dLbl>
              <c:idx val="0"/>
              <c:layout>
                <c:manualLayout>
                  <c:x val="-4.2979053719282831E-2"/>
                  <c:y val="-8.89610389610389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0A-45EC-8E53-4363CF2BDCD1}"/>
                </c:ext>
              </c:extLst>
            </c:dLbl>
            <c:dLbl>
              <c:idx val="1"/>
              <c:layout>
                <c:manualLayout>
                  <c:x val="-7.5448605339786964E-2"/>
                  <c:y val="-5.43290043290043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D0A-45EC-8E53-4363CF2BDCD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年次推移!$B$3:$O$3</c15:sqref>
                  </c15:fullRef>
                </c:ext>
              </c:extLst>
              <c:f>年次推移!$B$3:$N$3</c:f>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c:ext xmlns:c15="http://schemas.microsoft.com/office/drawing/2012/chart" uri="{02D57815-91ED-43cb-92C2-25804820EDAC}">
                  <c15:fullRef>
                    <c15:sqref>年次推移!$B$7:$O$7</c15:sqref>
                  </c15:fullRef>
                </c:ext>
              </c:extLst>
              <c:f>年次推移!$B$7:$N$7</c:f>
              <c:numCache>
                <c:formatCode>0.0%</c:formatCode>
                <c:ptCount val="13"/>
                <c:pt idx="0">
                  <c:v>3.7735849056603772E-2</c:v>
                </c:pt>
                <c:pt idx="1">
                  <c:v>0.32710280373831774</c:v>
                </c:pt>
                <c:pt idx="2">
                  <c:v>0.61235955056179781</c:v>
                </c:pt>
                <c:pt idx="3">
                  <c:v>0.62762762762762758</c:v>
                </c:pt>
                <c:pt idx="4">
                  <c:v>0.54597701149425293</c:v>
                </c:pt>
                <c:pt idx="5">
                  <c:v>0.6831955922865014</c:v>
                </c:pt>
                <c:pt idx="6">
                  <c:v>0.67837837837837833</c:v>
                </c:pt>
                <c:pt idx="7">
                  <c:v>0.70526315789473681</c:v>
                </c:pt>
                <c:pt idx="8">
                  <c:v>0.66075949367088604</c:v>
                </c:pt>
                <c:pt idx="9">
                  <c:v>0.61518987341772147</c:v>
                </c:pt>
                <c:pt idx="10">
                  <c:v>0.66111111111111109</c:v>
                </c:pt>
                <c:pt idx="11">
                  <c:v>0.69703872437357628</c:v>
                </c:pt>
                <c:pt idx="12">
                  <c:v>0.73621103117505993</c:v>
                </c:pt>
              </c:numCache>
            </c:numRef>
          </c:val>
          <c:smooth val="0"/>
          <c:extLst>
            <c:ext xmlns:c16="http://schemas.microsoft.com/office/drawing/2014/chart" uri="{C3380CC4-5D6E-409C-BE32-E72D297353CC}">
              <c16:uniqueId val="{00000002-FD0A-45EC-8E53-4363CF2BDCD1}"/>
            </c:ext>
          </c:extLst>
        </c:ser>
        <c:ser>
          <c:idx val="9"/>
          <c:order val="9"/>
          <c:tx>
            <c:strRef>
              <c:f>年次推移!$A$13</c:f>
              <c:strCache>
                <c:ptCount val="1"/>
                <c:pt idx="0">
                  <c:v>R4</c:v>
                </c:pt>
              </c:strCache>
            </c:strRef>
          </c:tx>
          <c:spPr>
            <a:ln w="28575" cap="rnd">
              <a:solidFill>
                <a:srgbClr val="FF0000">
                  <a:alpha val="94000"/>
                </a:srgbClr>
              </a:solidFill>
              <a:round/>
            </a:ln>
            <a:effectLst/>
          </c:spPr>
          <c:marker>
            <c:symbol val="none"/>
          </c:marker>
          <c:dLbls>
            <c:dLbl>
              <c:idx val="0"/>
              <c:layout>
                <c:manualLayout>
                  <c:x val="1.9058609370097814E-2"/>
                  <c:y val="-3.265066866641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D0A-45EC-8E53-4363CF2BDCD1}"/>
                </c:ext>
              </c:extLst>
            </c:dLbl>
            <c:dLbl>
              <c:idx val="1"/>
              <c:layout>
                <c:manualLayout>
                  <c:x val="-3.1151809131732239E-2"/>
                  <c:y val="8.03030303030303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D0A-45EC-8E53-4363CF2BDCD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年次推移!$B$3:$O$3</c15:sqref>
                  </c15:fullRef>
                </c:ext>
              </c:extLst>
              <c:f>年次推移!$B$3:$N$3</c:f>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c:ext xmlns:c15="http://schemas.microsoft.com/office/drawing/2012/chart" uri="{02D57815-91ED-43cb-92C2-25804820EDAC}">
                  <c15:fullRef>
                    <c15:sqref>年次推移!$B$13:$O$13</c15:sqref>
                  </c15:fullRef>
                </c:ext>
              </c:extLst>
              <c:f>年次推移!$B$13:$N$13</c:f>
              <c:numCache>
                <c:formatCode>0.0%</c:formatCode>
                <c:ptCount val="13"/>
                <c:pt idx="0">
                  <c:v>1.35135135135135E-2</c:v>
                </c:pt>
                <c:pt idx="1">
                  <c:v>0.2518248175182482</c:v>
                </c:pt>
                <c:pt idx="2">
                  <c:v>0.33941605839416056</c:v>
                </c:pt>
                <c:pt idx="3">
                  <c:v>0.42666666666666669</c:v>
                </c:pt>
                <c:pt idx="4">
                  <c:v>0.49152542372881358</c:v>
                </c:pt>
                <c:pt idx="5">
                  <c:v>0.59933774834437081</c:v>
                </c:pt>
                <c:pt idx="6">
                  <c:v>0.57681159420289851</c:v>
                </c:pt>
                <c:pt idx="7">
                  <c:v>0.6465256797583081</c:v>
                </c:pt>
                <c:pt idx="8">
                  <c:v>0.61781609195402298</c:v>
                </c:pt>
                <c:pt idx="9">
                  <c:v>0.46385542168674698</c:v>
                </c:pt>
                <c:pt idx="10">
                  <c:v>0.51886792452830188</c:v>
                </c:pt>
                <c:pt idx="11">
                  <c:v>0.5637393767705382</c:v>
                </c:pt>
                <c:pt idx="12">
                  <c:v>0.6257309941520468</c:v>
                </c:pt>
              </c:numCache>
            </c:numRef>
          </c:val>
          <c:smooth val="0"/>
          <c:extLst>
            <c:ext xmlns:c16="http://schemas.microsoft.com/office/drawing/2014/chart" uri="{C3380CC4-5D6E-409C-BE32-E72D297353CC}">
              <c16:uniqueId val="{00000005-FD0A-45EC-8E53-4363CF2BDCD1}"/>
            </c:ext>
          </c:extLst>
        </c:ser>
        <c:dLbls>
          <c:showLegendKey val="0"/>
          <c:showVal val="0"/>
          <c:showCatName val="0"/>
          <c:showSerName val="0"/>
          <c:showPercent val="0"/>
          <c:showBubbleSize val="0"/>
        </c:dLbls>
        <c:hiLowLines>
          <c:spPr>
            <a:ln w="28575" cap="flat" cmpd="sng" algn="ctr">
              <a:solidFill>
                <a:schemeClr val="accent4"/>
              </a:solidFill>
              <a:round/>
              <a:tailEnd type="arrow"/>
            </a:ln>
            <a:effectLst/>
          </c:spPr>
        </c:hiLowLines>
        <c:smooth val="0"/>
        <c:axId val="519805960"/>
        <c:axId val="519804648"/>
        <c:extLst>
          <c:ext xmlns:c15="http://schemas.microsoft.com/office/drawing/2012/chart" uri="{02D57815-91ED-43cb-92C2-25804820EDAC}">
            <c15:filteredLineSeries>
              <c15:ser>
                <c:idx val="0"/>
                <c:order val="0"/>
                <c:tx>
                  <c:strRef>
                    <c:extLst>
                      <c:ext uri="{02D57815-91ED-43cb-92C2-25804820EDAC}">
                        <c15:formulaRef>
                          <c15:sqref>年次推移!$A$4</c15:sqref>
                        </c15:formulaRef>
                      </c:ext>
                    </c:extLst>
                    <c:strCache>
                      <c:ptCount val="1"/>
                      <c:pt idx="0">
                        <c:v>H25</c:v>
                      </c:pt>
                    </c:strCache>
                  </c:strRef>
                </c:tx>
                <c:spPr>
                  <a:ln w="28575" cap="rnd">
                    <a:solidFill>
                      <a:schemeClr val="accent5">
                        <a:tint val="43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年次推移!$B$3:$O$3</c15:sqref>
                        </c15:fullRef>
                        <c15:formulaRef>
                          <c15:sqref>年次推移!$B$3:$N$3</c15:sqref>
                        </c15:formulaRef>
                      </c:ext>
                    </c:extLst>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c:ext uri="{02D57815-91ED-43cb-92C2-25804820EDAC}">
                        <c15:fullRef>
                          <c15:sqref>年次推移!$B$4:$O$4</c15:sqref>
                        </c15:fullRef>
                        <c15:formulaRef>
                          <c15:sqref>年次推移!$B$4:$N$4</c15:sqref>
                        </c15:formulaRef>
                      </c:ext>
                    </c:extLst>
                    <c:numCache>
                      <c:formatCode>0.0%</c:formatCode>
                      <c:ptCount val="13"/>
                      <c:pt idx="0">
                        <c:v>4.2857142857142858E-2</c:v>
                      </c:pt>
                      <c:pt idx="1">
                        <c:v>0.38596491228070173</c:v>
                      </c:pt>
                      <c:pt idx="2">
                        <c:v>0.61141304347826086</c:v>
                      </c:pt>
                      <c:pt idx="3">
                        <c:v>0.69892473118279574</c:v>
                      </c:pt>
                      <c:pt idx="4">
                        <c:v>0.74611398963730569</c:v>
                      </c:pt>
                      <c:pt idx="5">
                        <c:v>0.7763496143958869</c:v>
                      </c:pt>
                      <c:pt idx="6">
                        <c:v>0.8005050505050505</c:v>
                      </c:pt>
                      <c:pt idx="7">
                        <c:v>0.77393617021276595</c:v>
                      </c:pt>
                      <c:pt idx="8">
                        <c:v>0.7466666666666667</c:v>
                      </c:pt>
                      <c:pt idx="9">
                        <c:v>0.68949771689497719</c:v>
                      </c:pt>
                      <c:pt idx="10">
                        <c:v>0.70230607966457026</c:v>
                      </c:pt>
                    </c:numCache>
                  </c:numRef>
                </c:val>
                <c:smooth val="0"/>
                <c:extLst>
                  <c:ext xmlns:c16="http://schemas.microsoft.com/office/drawing/2014/chart" uri="{C3380CC4-5D6E-409C-BE32-E72D297353CC}">
                    <c16:uniqueId val="{00000006-FD0A-45EC-8E53-4363CF2BDCD1}"/>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年次推移!$A$5</c15:sqref>
                        </c15:formulaRef>
                      </c:ext>
                    </c:extLst>
                    <c:strCache>
                      <c:ptCount val="1"/>
                      <c:pt idx="0">
                        <c:v>H26</c:v>
                      </c:pt>
                    </c:strCache>
                  </c:strRef>
                </c:tx>
                <c:spPr>
                  <a:ln w="28575" cap="rnd">
                    <a:solidFill>
                      <a:schemeClr val="accent5">
                        <a:tint val="56000"/>
                      </a:schemeClr>
                    </a:solidFill>
                    <a:round/>
                  </a:ln>
                  <a:effectLst/>
                </c:spPr>
                <c:marker>
                  <c:symbol val="none"/>
                </c:marker>
                <c:cat>
                  <c:strRef>
                    <c:extLst>
                      <c:ext xmlns:c15="http://schemas.microsoft.com/office/drawing/2012/chart" uri="{02D57815-91ED-43cb-92C2-25804820EDAC}">
                        <c15:fullRef>
                          <c15:sqref>年次推移!$B$3:$O$3</c15:sqref>
                        </c15:fullRef>
                        <c15:formulaRef>
                          <c15:sqref>年次推移!$B$3:$N$3</c15:sqref>
                        </c15:formulaRef>
                      </c:ext>
                    </c:extLst>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c:ext xmlns:c15="http://schemas.microsoft.com/office/drawing/2012/chart" uri="{02D57815-91ED-43cb-92C2-25804820EDAC}">
                        <c15:fullRef>
                          <c15:sqref>年次推移!$B$5:$O$5</c15:sqref>
                        </c15:fullRef>
                        <c15:formulaRef>
                          <c15:sqref>年次推移!$B$5:$N$5</c15:sqref>
                        </c15:formulaRef>
                      </c:ext>
                    </c:extLst>
                    <c:numCache>
                      <c:formatCode>0.0%</c:formatCode>
                      <c:ptCount val="13"/>
                      <c:pt idx="0">
                        <c:v>6.0126582278481014E-2</c:v>
                      </c:pt>
                      <c:pt idx="1">
                        <c:v>0.42261904761904762</c:v>
                      </c:pt>
                      <c:pt idx="2">
                        <c:v>0.58944281524926689</c:v>
                      </c:pt>
                      <c:pt idx="3">
                        <c:v>0.68784530386740328</c:v>
                      </c:pt>
                      <c:pt idx="4">
                        <c:v>0.71925133689839571</c:v>
                      </c:pt>
                      <c:pt idx="5">
                        <c:v>0.81088082901554404</c:v>
                      </c:pt>
                      <c:pt idx="6">
                        <c:v>0.79746835443037978</c:v>
                      </c:pt>
                      <c:pt idx="7">
                        <c:v>0.81</c:v>
                      </c:pt>
                      <c:pt idx="8">
                        <c:v>0.70889487870619949</c:v>
                      </c:pt>
                      <c:pt idx="9">
                        <c:v>0.70796460176991149</c:v>
                      </c:pt>
                      <c:pt idx="10">
                        <c:v>0.69905213270142175</c:v>
                      </c:pt>
                    </c:numCache>
                  </c:numRef>
                </c:val>
                <c:smooth val="0"/>
                <c:extLst xmlns:c15="http://schemas.microsoft.com/office/drawing/2012/chart">
                  <c:ext xmlns:c16="http://schemas.microsoft.com/office/drawing/2014/chart" uri="{C3380CC4-5D6E-409C-BE32-E72D297353CC}">
                    <c16:uniqueId val="{00000007-FD0A-45EC-8E53-4363CF2BDCD1}"/>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年次推移!$A$6</c15:sqref>
                        </c15:formulaRef>
                      </c:ext>
                    </c:extLst>
                    <c:strCache>
                      <c:ptCount val="1"/>
                      <c:pt idx="0">
                        <c:v>H27</c:v>
                      </c:pt>
                    </c:strCache>
                  </c:strRef>
                </c:tx>
                <c:spPr>
                  <a:ln w="28575" cap="rnd">
                    <a:solidFill>
                      <a:schemeClr val="accent5">
                        <a:tint val="69000"/>
                      </a:schemeClr>
                    </a:solidFill>
                    <a:round/>
                  </a:ln>
                  <a:effectLst/>
                </c:spPr>
                <c:marker>
                  <c:symbol val="none"/>
                </c:marker>
                <c:cat>
                  <c:strRef>
                    <c:extLst>
                      <c:ext xmlns:c15="http://schemas.microsoft.com/office/drawing/2012/chart" uri="{02D57815-91ED-43cb-92C2-25804820EDAC}">
                        <c15:fullRef>
                          <c15:sqref>年次推移!$B$3:$O$3</c15:sqref>
                        </c15:fullRef>
                        <c15:formulaRef>
                          <c15:sqref>年次推移!$B$3:$N$3</c15:sqref>
                        </c15:formulaRef>
                      </c:ext>
                    </c:extLst>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c:ext xmlns:c15="http://schemas.microsoft.com/office/drawing/2012/chart" uri="{02D57815-91ED-43cb-92C2-25804820EDAC}">
                        <c15:fullRef>
                          <c15:sqref>年次推移!$B$6:$O$6</c15:sqref>
                        </c15:fullRef>
                        <c15:formulaRef>
                          <c15:sqref>年次推移!$B$6:$N$6</c15:sqref>
                        </c15:formulaRef>
                      </c:ext>
                    </c:extLst>
                    <c:numCache>
                      <c:formatCode>0.0%</c:formatCode>
                      <c:ptCount val="13"/>
                      <c:pt idx="0">
                        <c:v>2.564102564102564E-2</c:v>
                      </c:pt>
                      <c:pt idx="1">
                        <c:v>0.40277777777777779</c:v>
                      </c:pt>
                      <c:pt idx="2">
                        <c:v>0.52424242424242429</c:v>
                      </c:pt>
                      <c:pt idx="3">
                        <c:v>0.64739884393063585</c:v>
                      </c:pt>
                      <c:pt idx="4">
                        <c:v>0.57938718662952648</c:v>
                      </c:pt>
                      <c:pt idx="5">
                        <c:v>0.59299191374663074</c:v>
                      </c:pt>
                      <c:pt idx="6">
                        <c:v>0.74151436031331597</c:v>
                      </c:pt>
                      <c:pt idx="7">
                        <c:v>0.62972292191435764</c:v>
                      </c:pt>
                      <c:pt idx="8">
                        <c:v>0.64556962025316456</c:v>
                      </c:pt>
                      <c:pt idx="9">
                        <c:v>0.56639566395663954</c:v>
                      </c:pt>
                      <c:pt idx="10">
                        <c:v>0.6863636363636364</c:v>
                      </c:pt>
                    </c:numCache>
                  </c:numRef>
                </c:val>
                <c:smooth val="0"/>
                <c:extLst xmlns:c15="http://schemas.microsoft.com/office/drawing/2012/chart">
                  <c:ext xmlns:c16="http://schemas.microsoft.com/office/drawing/2014/chart" uri="{C3380CC4-5D6E-409C-BE32-E72D297353CC}">
                    <c16:uniqueId val="{00000008-FD0A-45EC-8E53-4363CF2BDCD1}"/>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年次推移!$A$8</c15:sqref>
                        </c15:formulaRef>
                      </c:ext>
                    </c:extLst>
                    <c:strCache>
                      <c:ptCount val="1"/>
                      <c:pt idx="0">
                        <c:v>H29</c:v>
                      </c:pt>
                    </c:strCache>
                  </c:strRef>
                </c:tx>
                <c:spPr>
                  <a:ln w="28575" cap="rnd">
                    <a:solidFill>
                      <a:schemeClr val="accent5">
                        <a:tint val="94000"/>
                      </a:schemeClr>
                    </a:solidFill>
                    <a:round/>
                  </a:ln>
                  <a:effectLst/>
                </c:spPr>
                <c:marker>
                  <c:symbol val="none"/>
                </c:marker>
                <c:cat>
                  <c:strRef>
                    <c:extLst>
                      <c:ext xmlns:c15="http://schemas.microsoft.com/office/drawing/2012/chart" uri="{02D57815-91ED-43cb-92C2-25804820EDAC}">
                        <c15:fullRef>
                          <c15:sqref>年次推移!$B$3:$O$3</c15:sqref>
                        </c15:fullRef>
                        <c15:formulaRef>
                          <c15:sqref>年次推移!$B$3:$N$3</c15:sqref>
                        </c15:formulaRef>
                      </c:ext>
                    </c:extLst>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c:ext xmlns:c15="http://schemas.microsoft.com/office/drawing/2012/chart" uri="{02D57815-91ED-43cb-92C2-25804820EDAC}">
                        <c15:fullRef>
                          <c15:sqref>年次推移!$B$8:$O$8</c15:sqref>
                        </c15:fullRef>
                        <c15:formulaRef>
                          <c15:sqref>年次推移!$B$8:$N$8</c15:sqref>
                        </c15:formulaRef>
                      </c:ext>
                    </c:extLst>
                    <c:numCache>
                      <c:formatCode>0.0%</c:formatCode>
                      <c:ptCount val="13"/>
                      <c:pt idx="0">
                        <c:v>1.0948905109489052E-2</c:v>
                      </c:pt>
                      <c:pt idx="1">
                        <c:v>0.25294117647058822</c:v>
                      </c:pt>
                      <c:pt idx="2">
                        <c:v>0.56687898089171973</c:v>
                      </c:pt>
                      <c:pt idx="3">
                        <c:v>0.65040650406504064</c:v>
                      </c:pt>
                      <c:pt idx="4">
                        <c:v>0.63114754098360659</c:v>
                      </c:pt>
                      <c:pt idx="5">
                        <c:v>0.65159574468085102</c:v>
                      </c:pt>
                      <c:pt idx="6">
                        <c:v>0.74100719424460426</c:v>
                      </c:pt>
                      <c:pt idx="7">
                        <c:v>0.70822942643391518</c:v>
                      </c:pt>
                      <c:pt idx="8">
                        <c:v>0.69154228855721389</c:v>
                      </c:pt>
                      <c:pt idx="9">
                        <c:v>0.55684454756380508</c:v>
                      </c:pt>
                      <c:pt idx="10">
                        <c:v>0.67716535433070868</c:v>
                      </c:pt>
                      <c:pt idx="11">
                        <c:v>0.7011173184357542</c:v>
                      </c:pt>
                      <c:pt idx="12">
                        <c:v>0.73348519362186793</c:v>
                      </c:pt>
                    </c:numCache>
                  </c:numRef>
                </c:val>
                <c:smooth val="0"/>
                <c:extLst xmlns:c15="http://schemas.microsoft.com/office/drawing/2012/chart">
                  <c:ext xmlns:c16="http://schemas.microsoft.com/office/drawing/2014/chart" uri="{C3380CC4-5D6E-409C-BE32-E72D297353CC}">
                    <c16:uniqueId val="{00000009-FD0A-45EC-8E53-4363CF2BDCD1}"/>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年次推移!$A$9</c15:sqref>
                        </c15:formulaRef>
                      </c:ext>
                    </c:extLst>
                    <c:strCache>
                      <c:ptCount val="1"/>
                      <c:pt idx="0">
                        <c:v>H30</c:v>
                      </c:pt>
                    </c:strCache>
                  </c:strRef>
                </c:tx>
                <c:spPr>
                  <a:ln w="28575" cap="rnd">
                    <a:solidFill>
                      <a:schemeClr val="accent5">
                        <a:shade val="93000"/>
                      </a:schemeClr>
                    </a:solidFill>
                    <a:round/>
                  </a:ln>
                  <a:effectLst/>
                </c:spPr>
                <c:marker>
                  <c:symbol val="none"/>
                </c:marker>
                <c:cat>
                  <c:strRef>
                    <c:extLst>
                      <c:ext xmlns:c15="http://schemas.microsoft.com/office/drawing/2012/chart" uri="{02D57815-91ED-43cb-92C2-25804820EDAC}">
                        <c15:fullRef>
                          <c15:sqref>年次推移!$B$3:$O$3</c15:sqref>
                        </c15:fullRef>
                        <c15:formulaRef>
                          <c15:sqref>年次推移!$B$3:$N$3</c15:sqref>
                        </c15:formulaRef>
                      </c:ext>
                    </c:extLst>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c:ext xmlns:c15="http://schemas.microsoft.com/office/drawing/2012/chart" uri="{02D57815-91ED-43cb-92C2-25804820EDAC}">
                        <c15:fullRef>
                          <c15:sqref>年次推移!$B$9:$O$9</c15:sqref>
                        </c15:fullRef>
                        <c15:formulaRef>
                          <c15:sqref>年次推移!$B$9:$N$9</c15:sqref>
                        </c15:formulaRef>
                      </c:ext>
                    </c:extLst>
                    <c:numCache>
                      <c:formatCode>0.0%</c:formatCode>
                      <c:ptCount val="13"/>
                      <c:pt idx="0">
                        <c:v>2.1052631578947368E-2</c:v>
                      </c:pt>
                      <c:pt idx="1">
                        <c:v>0.305993690851735</c:v>
                      </c:pt>
                      <c:pt idx="2">
                        <c:v>0.47761194029850745</c:v>
                      </c:pt>
                      <c:pt idx="3">
                        <c:v>0.62883435582822089</c:v>
                      </c:pt>
                      <c:pt idx="4">
                        <c:v>0.5675</c:v>
                      </c:pt>
                      <c:pt idx="5">
                        <c:v>0.60916442048517516</c:v>
                      </c:pt>
                      <c:pt idx="6">
                        <c:v>0.67027027027027031</c:v>
                      </c:pt>
                      <c:pt idx="7">
                        <c:v>0.63373493975903616</c:v>
                      </c:pt>
                      <c:pt idx="8">
                        <c:v>0.62749999999999995</c:v>
                      </c:pt>
                      <c:pt idx="9">
                        <c:v>0.57739557739557734</c:v>
                      </c:pt>
                      <c:pt idx="10">
                        <c:v>0.67015706806282727</c:v>
                      </c:pt>
                      <c:pt idx="11">
                        <c:v>0.66047745358090182</c:v>
                      </c:pt>
                      <c:pt idx="12">
                        <c:v>0.6740947075208914</c:v>
                      </c:pt>
                    </c:numCache>
                  </c:numRef>
                </c:val>
                <c:smooth val="0"/>
                <c:extLst xmlns:c15="http://schemas.microsoft.com/office/drawing/2012/chart">
                  <c:ext xmlns:c16="http://schemas.microsoft.com/office/drawing/2014/chart" uri="{C3380CC4-5D6E-409C-BE32-E72D297353CC}">
                    <c16:uniqueId val="{0000000A-FD0A-45EC-8E53-4363CF2BDCD1}"/>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年次推移!$A$10</c15:sqref>
                        </c15:formulaRef>
                      </c:ext>
                    </c:extLst>
                    <c:strCache>
                      <c:ptCount val="1"/>
                      <c:pt idx="0">
                        <c:v>R1</c:v>
                      </c:pt>
                    </c:strCache>
                  </c:strRef>
                </c:tx>
                <c:spPr>
                  <a:ln w="28575" cap="rnd">
                    <a:solidFill>
                      <a:schemeClr val="accent5">
                        <a:shade val="80000"/>
                      </a:schemeClr>
                    </a:solidFill>
                    <a:round/>
                  </a:ln>
                  <a:effectLst/>
                </c:spPr>
                <c:marker>
                  <c:symbol val="none"/>
                </c:marker>
                <c:cat>
                  <c:strRef>
                    <c:extLst>
                      <c:ext xmlns:c15="http://schemas.microsoft.com/office/drawing/2012/chart" uri="{02D57815-91ED-43cb-92C2-25804820EDAC}">
                        <c15:fullRef>
                          <c15:sqref>年次推移!$B$3:$O$3</c15:sqref>
                        </c15:fullRef>
                        <c15:formulaRef>
                          <c15:sqref>年次推移!$B$3:$N$3</c15:sqref>
                        </c15:formulaRef>
                      </c:ext>
                    </c:extLst>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c:ext xmlns:c15="http://schemas.microsoft.com/office/drawing/2012/chart" uri="{02D57815-91ED-43cb-92C2-25804820EDAC}">
                        <c15:fullRef>
                          <c15:sqref>年次推移!$B$10:$O$10</c15:sqref>
                        </c15:fullRef>
                        <c15:formulaRef>
                          <c15:sqref>年次推移!$B$10:$N$10</c15:sqref>
                        </c15:formulaRef>
                      </c:ext>
                    </c:extLst>
                    <c:numCache>
                      <c:formatCode>0.0%</c:formatCode>
                      <c:ptCount val="13"/>
                      <c:pt idx="0">
                        <c:v>1.276595744680851E-2</c:v>
                      </c:pt>
                      <c:pt idx="1">
                        <c:v>0.24253731343283583</c:v>
                      </c:pt>
                      <c:pt idx="2">
                        <c:v>0.46710526315789475</c:v>
                      </c:pt>
                      <c:pt idx="3">
                        <c:v>0.51267605633802815</c:v>
                      </c:pt>
                      <c:pt idx="4">
                        <c:v>0.65940054495912803</c:v>
                      </c:pt>
                      <c:pt idx="5">
                        <c:v>0.67171717171717171</c:v>
                      </c:pt>
                      <c:pt idx="6">
                        <c:v>0.66216216216216217</c:v>
                      </c:pt>
                      <c:pt idx="7">
                        <c:v>0.71739130434782605</c:v>
                      </c:pt>
                      <c:pt idx="8">
                        <c:v>0.58133971291866027</c:v>
                      </c:pt>
                      <c:pt idx="9">
                        <c:v>0.49624060150375937</c:v>
                      </c:pt>
                      <c:pt idx="10">
                        <c:v>0.68119891008174382</c:v>
                      </c:pt>
                      <c:pt idx="11">
                        <c:v>0.63684210526315788</c:v>
                      </c:pt>
                      <c:pt idx="12">
                        <c:v>0.67021276595744683</c:v>
                      </c:pt>
                    </c:numCache>
                  </c:numRef>
                </c:val>
                <c:smooth val="0"/>
                <c:extLst xmlns:c15="http://schemas.microsoft.com/office/drawing/2012/chart">
                  <c:ext xmlns:c16="http://schemas.microsoft.com/office/drawing/2014/chart" uri="{C3380CC4-5D6E-409C-BE32-E72D297353CC}">
                    <c16:uniqueId val="{0000000B-FD0A-45EC-8E53-4363CF2BDCD1}"/>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年次推移!$A$11</c15:sqref>
                        </c15:formulaRef>
                      </c:ext>
                    </c:extLst>
                    <c:strCache>
                      <c:ptCount val="1"/>
                      <c:pt idx="0">
                        <c:v>R2</c:v>
                      </c:pt>
                    </c:strCache>
                  </c:strRef>
                </c:tx>
                <c:spPr>
                  <a:ln w="28575" cap="rnd">
                    <a:solidFill>
                      <a:schemeClr val="accent5">
                        <a:shade val="68000"/>
                      </a:schemeClr>
                    </a:solidFill>
                    <a:round/>
                  </a:ln>
                  <a:effectLst/>
                </c:spPr>
                <c:marker>
                  <c:symbol val="none"/>
                </c:marker>
                <c:cat>
                  <c:strRef>
                    <c:extLst>
                      <c:ext xmlns:c15="http://schemas.microsoft.com/office/drawing/2012/chart" uri="{02D57815-91ED-43cb-92C2-25804820EDAC}">
                        <c15:fullRef>
                          <c15:sqref>年次推移!$B$3:$O$3</c15:sqref>
                        </c15:fullRef>
                        <c15:formulaRef>
                          <c15:sqref>年次推移!$B$3:$N$3</c15:sqref>
                        </c15:formulaRef>
                      </c:ext>
                    </c:extLst>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c:ext xmlns:c15="http://schemas.microsoft.com/office/drawing/2012/chart" uri="{02D57815-91ED-43cb-92C2-25804820EDAC}">
                        <c15:fullRef>
                          <c15:sqref>年次推移!$B$11:$O$11</c15:sqref>
                        </c15:fullRef>
                        <c15:formulaRef>
                          <c15:sqref>年次推移!$B$11:$N$11</c15:sqref>
                        </c15:formulaRef>
                      </c:ext>
                    </c:extLst>
                    <c:numCache>
                      <c:formatCode>0.0%</c:formatCode>
                      <c:ptCount val="13"/>
                      <c:pt idx="0">
                        <c:v>1.953125E-2</c:v>
                      </c:pt>
                      <c:pt idx="1">
                        <c:v>0.25795053003533569</c:v>
                      </c:pt>
                      <c:pt idx="2">
                        <c:v>0.41176470588235292</c:v>
                      </c:pt>
                      <c:pt idx="3">
                        <c:v>0.55483870967741933</c:v>
                      </c:pt>
                      <c:pt idx="4">
                        <c:v>0.56733524355300857</c:v>
                      </c:pt>
                      <c:pt idx="5">
                        <c:v>0.68047337278106512</c:v>
                      </c:pt>
                      <c:pt idx="6">
                        <c:v>0.699438202247191</c:v>
                      </c:pt>
                      <c:pt idx="7">
                        <c:v>0.59940652818991103</c:v>
                      </c:pt>
                      <c:pt idx="8">
                        <c:v>0.61127596439169141</c:v>
                      </c:pt>
                      <c:pt idx="9">
                        <c:v>0.55922865013774103</c:v>
                      </c:pt>
                      <c:pt idx="10">
                        <c:v>0.66</c:v>
                      </c:pt>
                      <c:pt idx="11">
                        <c:v>0.70958904109589038</c:v>
                      </c:pt>
                      <c:pt idx="12">
                        <c:v>0.67454068241469811</c:v>
                      </c:pt>
                    </c:numCache>
                  </c:numRef>
                </c:val>
                <c:smooth val="0"/>
                <c:extLst xmlns:c15="http://schemas.microsoft.com/office/drawing/2012/chart">
                  <c:ext xmlns:c16="http://schemas.microsoft.com/office/drawing/2014/chart" uri="{C3380CC4-5D6E-409C-BE32-E72D297353CC}">
                    <c16:uniqueId val="{0000000C-FD0A-45EC-8E53-4363CF2BDCD1}"/>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年次推移!$A$12</c15:sqref>
                        </c15:formulaRef>
                      </c:ext>
                    </c:extLst>
                    <c:strCache>
                      <c:ptCount val="1"/>
                      <c:pt idx="0">
                        <c:v>R3</c:v>
                      </c:pt>
                    </c:strCache>
                  </c:strRef>
                </c:tx>
                <c:spPr>
                  <a:ln w="28575" cap="rnd">
                    <a:solidFill>
                      <a:schemeClr val="accent5">
                        <a:shade val="55000"/>
                      </a:schemeClr>
                    </a:solidFill>
                    <a:round/>
                  </a:ln>
                  <a:effectLst/>
                </c:spPr>
                <c:marker>
                  <c:symbol val="none"/>
                </c:marker>
                <c:cat>
                  <c:strRef>
                    <c:extLst>
                      <c:ext xmlns:c15="http://schemas.microsoft.com/office/drawing/2012/chart" uri="{02D57815-91ED-43cb-92C2-25804820EDAC}">
                        <c15:fullRef>
                          <c15:sqref>年次推移!$B$3:$O$3</c15:sqref>
                        </c15:fullRef>
                        <c15:formulaRef>
                          <c15:sqref>年次推移!$B$3:$N$3</c15:sqref>
                        </c15:formulaRef>
                      </c:ext>
                    </c:extLst>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c:ext xmlns:c15="http://schemas.microsoft.com/office/drawing/2012/chart" uri="{02D57815-91ED-43cb-92C2-25804820EDAC}">
                        <c15:fullRef>
                          <c15:sqref>年次推移!$B$12:$O$12</c15:sqref>
                        </c15:fullRef>
                        <c15:formulaRef>
                          <c15:sqref>年次推移!$B$12:$N$12</c15:sqref>
                        </c15:formulaRef>
                      </c:ext>
                    </c:extLst>
                    <c:numCache>
                      <c:formatCode>0.0%</c:formatCode>
                      <c:ptCount val="13"/>
                      <c:pt idx="0">
                        <c:v>1.6736401673640166E-2</c:v>
                      </c:pt>
                      <c:pt idx="1">
                        <c:v>0.21428571428571427</c:v>
                      </c:pt>
                      <c:pt idx="2">
                        <c:v>0.42948717948717946</c:v>
                      </c:pt>
                      <c:pt idx="3">
                        <c:v>0.47923322683706071</c:v>
                      </c:pt>
                      <c:pt idx="4">
                        <c:v>0.59866220735785958</c:v>
                      </c:pt>
                      <c:pt idx="5">
                        <c:v>0.59654178674351588</c:v>
                      </c:pt>
                      <c:pt idx="6">
                        <c:v>0.6706586826347305</c:v>
                      </c:pt>
                      <c:pt idx="7">
                        <c:v>0.69688385269121811</c:v>
                      </c:pt>
                      <c:pt idx="8">
                        <c:v>0.59104477611940298</c:v>
                      </c:pt>
                      <c:pt idx="9">
                        <c:v>0.51951951951951947</c:v>
                      </c:pt>
                      <c:pt idx="10">
                        <c:v>0.56424581005586594</c:v>
                      </c:pt>
                      <c:pt idx="11">
                        <c:v>0.60404624277456642</c:v>
                      </c:pt>
                      <c:pt idx="12">
                        <c:v>0.66666666666666663</c:v>
                      </c:pt>
                    </c:numCache>
                  </c:numRef>
                </c:val>
                <c:smooth val="0"/>
                <c:extLst xmlns:c15="http://schemas.microsoft.com/office/drawing/2012/chart">
                  <c:ext xmlns:c16="http://schemas.microsoft.com/office/drawing/2014/chart" uri="{C3380CC4-5D6E-409C-BE32-E72D297353CC}">
                    <c16:uniqueId val="{0000000D-FD0A-45EC-8E53-4363CF2BDCD1}"/>
                  </c:ext>
                </c:extLst>
              </c15:ser>
            </c15:filteredLineSeries>
          </c:ext>
        </c:extLst>
      </c:lineChart>
      <c:catAx>
        <c:axId val="519805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19804648"/>
        <c:crosses val="autoZero"/>
        <c:auto val="1"/>
        <c:lblAlgn val="ctr"/>
        <c:lblOffset val="100"/>
        <c:noMultiLvlLbl val="0"/>
      </c:catAx>
      <c:valAx>
        <c:axId val="519804648"/>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19805960"/>
        <c:crosses val="autoZero"/>
        <c:crossBetween val="between"/>
        <c:majorUnit val="0.2"/>
      </c:valAx>
      <c:spPr>
        <a:noFill/>
        <a:ln>
          <a:noFill/>
        </a:ln>
        <a:effectLst/>
      </c:spPr>
    </c:plotArea>
    <c:legend>
      <c:legendPos val="r"/>
      <c:layout>
        <c:manualLayout>
          <c:xMode val="edge"/>
          <c:yMode val="edge"/>
          <c:x val="0.7917937220278376"/>
          <c:y val="0.58856239959971546"/>
          <c:w val="0.15726496233289952"/>
          <c:h val="0.15281521627978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ja-JP"/>
              <a:t>むし歯有病者率の経年的推移</a:t>
            </a:r>
            <a:endParaRPr lang="en-US"/>
          </a:p>
        </c:rich>
      </c:tx>
      <c:layout>
        <c:manualLayout>
          <c:xMode val="edge"/>
          <c:yMode val="edge"/>
          <c:x val="0.35403534853349972"/>
          <c:y val="3.2243044515204246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manualLayout>
          <c:layoutTarget val="inner"/>
          <c:xMode val="edge"/>
          <c:yMode val="edge"/>
          <c:x val="9.1068196004993759E-2"/>
          <c:y val="0.17679586563307492"/>
          <c:w val="0.88713093008739075"/>
          <c:h val="0.63694096069316641"/>
        </c:manualLayout>
      </c:layout>
      <c:barChart>
        <c:barDir val="col"/>
        <c:grouping val="clustered"/>
        <c:varyColors val="0"/>
        <c:ser>
          <c:idx val="3"/>
          <c:order val="3"/>
          <c:tx>
            <c:strRef>
              <c:f>年次推移!$A$7</c:f>
              <c:strCache>
                <c:ptCount val="1"/>
                <c:pt idx="0">
                  <c:v>H28</c:v>
                </c:pt>
              </c:strCache>
            </c:strRef>
          </c:tx>
          <c:spPr>
            <a:solidFill>
              <a:schemeClr val="dk1">
                <a:tint val="98500"/>
              </a:schemeClr>
            </a:solidFill>
            <a:ln>
              <a:noFill/>
            </a:ln>
            <a:effectLst/>
          </c:spPr>
          <c:invertIfNegative val="0"/>
          <c:cat>
            <c:strRef>
              <c:f>年次推移!$B$3:$N$3</c:f>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f>年次推移!$B$7:$N$7</c:f>
              <c:numCache>
                <c:formatCode>0.0%</c:formatCode>
                <c:ptCount val="13"/>
                <c:pt idx="0">
                  <c:v>3.7735849056603772E-2</c:v>
                </c:pt>
                <c:pt idx="1">
                  <c:v>0.32710280373831774</c:v>
                </c:pt>
                <c:pt idx="2">
                  <c:v>0.61235955056179781</c:v>
                </c:pt>
                <c:pt idx="3">
                  <c:v>0.62762762762762758</c:v>
                </c:pt>
                <c:pt idx="4">
                  <c:v>0.54597701149425293</c:v>
                </c:pt>
                <c:pt idx="5">
                  <c:v>0.6831955922865014</c:v>
                </c:pt>
                <c:pt idx="6">
                  <c:v>0.67837837837837833</c:v>
                </c:pt>
                <c:pt idx="7">
                  <c:v>0.70526315789473681</c:v>
                </c:pt>
                <c:pt idx="8">
                  <c:v>0.66075949367088604</c:v>
                </c:pt>
                <c:pt idx="9">
                  <c:v>0.61518987341772147</c:v>
                </c:pt>
                <c:pt idx="10">
                  <c:v>0.66111111111111109</c:v>
                </c:pt>
                <c:pt idx="11">
                  <c:v>0.69703872437357628</c:v>
                </c:pt>
                <c:pt idx="12">
                  <c:v>0.73621103117505993</c:v>
                </c:pt>
              </c:numCache>
            </c:numRef>
          </c:val>
          <c:extLst>
            <c:ext xmlns:c16="http://schemas.microsoft.com/office/drawing/2014/chart" uri="{C3380CC4-5D6E-409C-BE32-E72D297353CC}">
              <c16:uniqueId val="{00000000-9CE1-45F6-BB5F-A7B49DA0D7CE}"/>
            </c:ext>
          </c:extLst>
        </c:ser>
        <c:ser>
          <c:idx val="4"/>
          <c:order val="4"/>
          <c:tx>
            <c:strRef>
              <c:f>年次推移!$A$8</c:f>
              <c:strCache>
                <c:ptCount val="1"/>
                <c:pt idx="0">
                  <c:v>H29</c:v>
                </c:pt>
              </c:strCache>
            </c:strRef>
          </c:tx>
          <c:spPr>
            <a:solidFill>
              <a:schemeClr val="dk1">
                <a:tint val="30000"/>
              </a:schemeClr>
            </a:solidFill>
            <a:ln>
              <a:noFill/>
            </a:ln>
            <a:effectLst/>
          </c:spPr>
          <c:invertIfNegative val="0"/>
          <c:cat>
            <c:strRef>
              <c:f>年次推移!$B$3:$N$3</c:f>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f>年次推移!$B$8:$N$8</c:f>
              <c:numCache>
                <c:formatCode>0.0%</c:formatCode>
                <c:ptCount val="13"/>
                <c:pt idx="0">
                  <c:v>1.0948905109489052E-2</c:v>
                </c:pt>
                <c:pt idx="1">
                  <c:v>0.25294117647058822</c:v>
                </c:pt>
                <c:pt idx="2">
                  <c:v>0.56687898089171973</c:v>
                </c:pt>
                <c:pt idx="3">
                  <c:v>0.65040650406504064</c:v>
                </c:pt>
                <c:pt idx="4">
                  <c:v>0.63114754098360659</c:v>
                </c:pt>
                <c:pt idx="5">
                  <c:v>0.65159574468085102</c:v>
                </c:pt>
                <c:pt idx="6">
                  <c:v>0.74100719424460426</c:v>
                </c:pt>
                <c:pt idx="7">
                  <c:v>0.70822942643391518</c:v>
                </c:pt>
                <c:pt idx="8">
                  <c:v>0.69154228855721389</c:v>
                </c:pt>
                <c:pt idx="9">
                  <c:v>0.55684454756380508</c:v>
                </c:pt>
                <c:pt idx="10">
                  <c:v>0.67716535433070868</c:v>
                </c:pt>
                <c:pt idx="11">
                  <c:v>0.7011173184357542</c:v>
                </c:pt>
                <c:pt idx="12">
                  <c:v>0.73348519362186793</c:v>
                </c:pt>
              </c:numCache>
            </c:numRef>
          </c:val>
          <c:extLst>
            <c:ext xmlns:c16="http://schemas.microsoft.com/office/drawing/2014/chart" uri="{C3380CC4-5D6E-409C-BE32-E72D297353CC}">
              <c16:uniqueId val="{00000001-9CE1-45F6-BB5F-A7B49DA0D7CE}"/>
            </c:ext>
          </c:extLst>
        </c:ser>
        <c:ser>
          <c:idx val="5"/>
          <c:order val="5"/>
          <c:tx>
            <c:strRef>
              <c:f>年次推移!$A$9</c:f>
              <c:strCache>
                <c:ptCount val="1"/>
                <c:pt idx="0">
                  <c:v>H30</c:v>
                </c:pt>
              </c:strCache>
            </c:strRef>
          </c:tx>
          <c:spPr>
            <a:solidFill>
              <a:schemeClr val="dk1">
                <a:tint val="60000"/>
              </a:schemeClr>
            </a:solidFill>
            <a:ln>
              <a:noFill/>
            </a:ln>
            <a:effectLst/>
          </c:spPr>
          <c:invertIfNegative val="0"/>
          <c:cat>
            <c:strRef>
              <c:f>年次推移!$B$3:$N$3</c:f>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f>年次推移!$B$9:$N$9</c:f>
              <c:numCache>
                <c:formatCode>0.0%</c:formatCode>
                <c:ptCount val="13"/>
                <c:pt idx="0">
                  <c:v>2.1052631578947368E-2</c:v>
                </c:pt>
                <c:pt idx="1">
                  <c:v>0.305993690851735</c:v>
                </c:pt>
                <c:pt idx="2">
                  <c:v>0.47761194029850745</c:v>
                </c:pt>
                <c:pt idx="3">
                  <c:v>0.62883435582822089</c:v>
                </c:pt>
                <c:pt idx="4">
                  <c:v>0.5675</c:v>
                </c:pt>
                <c:pt idx="5">
                  <c:v>0.60916442048517516</c:v>
                </c:pt>
                <c:pt idx="6">
                  <c:v>0.67027027027027031</c:v>
                </c:pt>
                <c:pt idx="7">
                  <c:v>0.63373493975903616</c:v>
                </c:pt>
                <c:pt idx="8">
                  <c:v>0.62749999999999995</c:v>
                </c:pt>
                <c:pt idx="9">
                  <c:v>0.57739557739557734</c:v>
                </c:pt>
                <c:pt idx="10">
                  <c:v>0.67015706806282727</c:v>
                </c:pt>
                <c:pt idx="11">
                  <c:v>0.66047745358090182</c:v>
                </c:pt>
                <c:pt idx="12">
                  <c:v>0.6740947075208914</c:v>
                </c:pt>
              </c:numCache>
            </c:numRef>
          </c:val>
          <c:extLst>
            <c:ext xmlns:c16="http://schemas.microsoft.com/office/drawing/2014/chart" uri="{C3380CC4-5D6E-409C-BE32-E72D297353CC}">
              <c16:uniqueId val="{00000002-9CE1-45F6-BB5F-A7B49DA0D7CE}"/>
            </c:ext>
          </c:extLst>
        </c:ser>
        <c:ser>
          <c:idx val="6"/>
          <c:order val="6"/>
          <c:tx>
            <c:strRef>
              <c:f>年次推移!$A$10</c:f>
              <c:strCache>
                <c:ptCount val="1"/>
                <c:pt idx="0">
                  <c:v>R1</c:v>
                </c:pt>
              </c:strCache>
            </c:strRef>
          </c:tx>
          <c:spPr>
            <a:solidFill>
              <a:schemeClr val="dk1">
                <a:tint val="80000"/>
              </a:schemeClr>
            </a:solidFill>
            <a:ln>
              <a:noFill/>
            </a:ln>
            <a:effectLst/>
          </c:spPr>
          <c:invertIfNegative val="0"/>
          <c:cat>
            <c:strRef>
              <c:f>年次推移!$B$3:$N$3</c:f>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f>年次推移!$B$10:$N$10</c:f>
              <c:numCache>
                <c:formatCode>0.0%</c:formatCode>
                <c:ptCount val="13"/>
                <c:pt idx="0">
                  <c:v>1.276595744680851E-2</c:v>
                </c:pt>
                <c:pt idx="1">
                  <c:v>0.24253731343283583</c:v>
                </c:pt>
                <c:pt idx="2">
                  <c:v>0.46710526315789475</c:v>
                </c:pt>
                <c:pt idx="3">
                  <c:v>0.51267605633802815</c:v>
                </c:pt>
                <c:pt idx="4">
                  <c:v>0.65940054495912803</c:v>
                </c:pt>
                <c:pt idx="5">
                  <c:v>0.67171717171717171</c:v>
                </c:pt>
                <c:pt idx="6">
                  <c:v>0.66216216216216217</c:v>
                </c:pt>
                <c:pt idx="7">
                  <c:v>0.71739130434782605</c:v>
                </c:pt>
                <c:pt idx="8">
                  <c:v>0.58133971291866027</c:v>
                </c:pt>
                <c:pt idx="9">
                  <c:v>0.49624060150375937</c:v>
                </c:pt>
                <c:pt idx="10">
                  <c:v>0.68119891008174382</c:v>
                </c:pt>
                <c:pt idx="11">
                  <c:v>0.63684210526315788</c:v>
                </c:pt>
                <c:pt idx="12">
                  <c:v>0.67021276595744683</c:v>
                </c:pt>
              </c:numCache>
            </c:numRef>
          </c:val>
          <c:extLst>
            <c:ext xmlns:c16="http://schemas.microsoft.com/office/drawing/2014/chart" uri="{C3380CC4-5D6E-409C-BE32-E72D297353CC}">
              <c16:uniqueId val="{00000003-9CE1-45F6-BB5F-A7B49DA0D7CE}"/>
            </c:ext>
          </c:extLst>
        </c:ser>
        <c:ser>
          <c:idx val="7"/>
          <c:order val="7"/>
          <c:tx>
            <c:strRef>
              <c:f>年次推移!$A$11</c:f>
              <c:strCache>
                <c:ptCount val="1"/>
                <c:pt idx="0">
                  <c:v>R2</c:v>
                </c:pt>
              </c:strCache>
            </c:strRef>
          </c:tx>
          <c:spPr>
            <a:solidFill>
              <a:schemeClr val="dk1">
                <a:tint val="88500"/>
              </a:schemeClr>
            </a:solidFill>
            <a:ln>
              <a:noFill/>
            </a:ln>
            <a:effectLst/>
          </c:spPr>
          <c:invertIfNegative val="0"/>
          <c:cat>
            <c:strRef>
              <c:f>年次推移!$B$3:$N$3</c:f>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f>年次推移!$B$11:$N$11</c:f>
              <c:numCache>
                <c:formatCode>0.0%</c:formatCode>
                <c:ptCount val="13"/>
                <c:pt idx="0">
                  <c:v>1.953125E-2</c:v>
                </c:pt>
                <c:pt idx="1">
                  <c:v>0.25795053003533569</c:v>
                </c:pt>
                <c:pt idx="2">
                  <c:v>0.41176470588235292</c:v>
                </c:pt>
                <c:pt idx="3">
                  <c:v>0.55483870967741933</c:v>
                </c:pt>
                <c:pt idx="4">
                  <c:v>0.56733524355300857</c:v>
                </c:pt>
                <c:pt idx="5">
                  <c:v>0.68047337278106512</c:v>
                </c:pt>
                <c:pt idx="6">
                  <c:v>0.699438202247191</c:v>
                </c:pt>
                <c:pt idx="7">
                  <c:v>0.59940652818991103</c:v>
                </c:pt>
                <c:pt idx="8">
                  <c:v>0.61127596439169141</c:v>
                </c:pt>
                <c:pt idx="9">
                  <c:v>0.55922865013774103</c:v>
                </c:pt>
                <c:pt idx="10">
                  <c:v>0.66</c:v>
                </c:pt>
                <c:pt idx="11">
                  <c:v>0.70958904109589038</c:v>
                </c:pt>
                <c:pt idx="12">
                  <c:v>0.67454068241469811</c:v>
                </c:pt>
              </c:numCache>
            </c:numRef>
          </c:val>
          <c:extLst>
            <c:ext xmlns:c16="http://schemas.microsoft.com/office/drawing/2014/chart" uri="{C3380CC4-5D6E-409C-BE32-E72D297353CC}">
              <c16:uniqueId val="{00000004-9CE1-45F6-BB5F-A7B49DA0D7CE}"/>
            </c:ext>
          </c:extLst>
        </c:ser>
        <c:ser>
          <c:idx val="8"/>
          <c:order val="8"/>
          <c:tx>
            <c:strRef>
              <c:f>年次推移!$A$12</c:f>
              <c:strCache>
                <c:ptCount val="1"/>
                <c:pt idx="0">
                  <c:v>R3</c:v>
                </c:pt>
              </c:strCache>
            </c:strRef>
          </c:tx>
          <c:spPr>
            <a:solidFill>
              <a:schemeClr val="dk1">
                <a:tint val="55000"/>
              </a:schemeClr>
            </a:solidFill>
            <a:ln>
              <a:noFill/>
            </a:ln>
            <a:effectLst/>
          </c:spPr>
          <c:invertIfNegative val="0"/>
          <c:cat>
            <c:strRef>
              <c:f>年次推移!$B$3:$N$3</c:f>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f>年次推移!$B$12:$N$12</c:f>
              <c:numCache>
                <c:formatCode>0.0%</c:formatCode>
                <c:ptCount val="13"/>
                <c:pt idx="0">
                  <c:v>1.6736401673640166E-2</c:v>
                </c:pt>
                <c:pt idx="1">
                  <c:v>0.21428571428571427</c:v>
                </c:pt>
                <c:pt idx="2">
                  <c:v>0.42948717948717946</c:v>
                </c:pt>
                <c:pt idx="3">
                  <c:v>0.47923322683706071</c:v>
                </c:pt>
                <c:pt idx="4">
                  <c:v>0.59866220735785958</c:v>
                </c:pt>
                <c:pt idx="5">
                  <c:v>0.59654178674351588</c:v>
                </c:pt>
                <c:pt idx="6">
                  <c:v>0.6706586826347305</c:v>
                </c:pt>
                <c:pt idx="7">
                  <c:v>0.69688385269121811</c:v>
                </c:pt>
                <c:pt idx="8">
                  <c:v>0.59104477611940298</c:v>
                </c:pt>
                <c:pt idx="9">
                  <c:v>0.51951951951951947</c:v>
                </c:pt>
                <c:pt idx="10">
                  <c:v>0.56424581005586594</c:v>
                </c:pt>
                <c:pt idx="11">
                  <c:v>0.60404624277456642</c:v>
                </c:pt>
                <c:pt idx="12">
                  <c:v>0.66666666666666663</c:v>
                </c:pt>
              </c:numCache>
            </c:numRef>
          </c:val>
          <c:extLst>
            <c:ext xmlns:c16="http://schemas.microsoft.com/office/drawing/2014/chart" uri="{C3380CC4-5D6E-409C-BE32-E72D297353CC}">
              <c16:uniqueId val="{00000005-9CE1-45F6-BB5F-A7B49DA0D7CE}"/>
            </c:ext>
          </c:extLst>
        </c:ser>
        <c:ser>
          <c:idx val="9"/>
          <c:order val="9"/>
          <c:tx>
            <c:strRef>
              <c:f>年次推移!$A$13</c:f>
              <c:strCache>
                <c:ptCount val="1"/>
                <c:pt idx="0">
                  <c:v>R4</c:v>
                </c:pt>
              </c:strCache>
            </c:strRef>
          </c:tx>
          <c:spPr>
            <a:solidFill>
              <a:srgbClr val="FF0000"/>
            </a:solidFill>
            <a:ln>
              <a:noFill/>
            </a:ln>
            <a:effectLst/>
          </c:spPr>
          <c:invertIfNegative val="0"/>
          <c:cat>
            <c:strRef>
              <c:f>年次推移!$B$3:$N$3</c:f>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f>年次推移!$B$13:$N$13</c:f>
              <c:numCache>
                <c:formatCode>0.0%</c:formatCode>
                <c:ptCount val="13"/>
                <c:pt idx="0">
                  <c:v>1.35135135135135E-2</c:v>
                </c:pt>
                <c:pt idx="1">
                  <c:v>0.2518248175182482</c:v>
                </c:pt>
                <c:pt idx="2">
                  <c:v>0.33941605839416056</c:v>
                </c:pt>
                <c:pt idx="3">
                  <c:v>0.42666666666666669</c:v>
                </c:pt>
                <c:pt idx="4">
                  <c:v>0.49152542372881358</c:v>
                </c:pt>
                <c:pt idx="5">
                  <c:v>0.59933774834437081</c:v>
                </c:pt>
                <c:pt idx="6">
                  <c:v>0.57681159420289851</c:v>
                </c:pt>
                <c:pt idx="7">
                  <c:v>0.6465256797583081</c:v>
                </c:pt>
                <c:pt idx="8">
                  <c:v>0.61781609195402298</c:v>
                </c:pt>
                <c:pt idx="9">
                  <c:v>0.46385542168674698</c:v>
                </c:pt>
                <c:pt idx="10">
                  <c:v>0.51886792452830188</c:v>
                </c:pt>
                <c:pt idx="11">
                  <c:v>0.5637393767705382</c:v>
                </c:pt>
                <c:pt idx="12">
                  <c:v>0.6257309941520468</c:v>
                </c:pt>
              </c:numCache>
            </c:numRef>
          </c:val>
          <c:extLst>
            <c:ext xmlns:c16="http://schemas.microsoft.com/office/drawing/2014/chart" uri="{C3380CC4-5D6E-409C-BE32-E72D297353CC}">
              <c16:uniqueId val="{00000006-9CE1-45F6-BB5F-A7B49DA0D7CE}"/>
            </c:ext>
          </c:extLst>
        </c:ser>
        <c:dLbls>
          <c:showLegendKey val="0"/>
          <c:showVal val="0"/>
          <c:showCatName val="0"/>
          <c:showSerName val="0"/>
          <c:showPercent val="0"/>
          <c:showBubbleSize val="0"/>
        </c:dLbls>
        <c:gapWidth val="150"/>
        <c:axId val="586905512"/>
        <c:axId val="586900264"/>
        <c:extLst>
          <c:ext xmlns:c15="http://schemas.microsoft.com/office/drawing/2012/chart" uri="{02D57815-91ED-43cb-92C2-25804820EDAC}">
            <c15:filteredBarSeries>
              <c15:ser>
                <c:idx val="0"/>
                <c:order val="0"/>
                <c:tx>
                  <c:strRef>
                    <c:extLst>
                      <c:ext uri="{02D57815-91ED-43cb-92C2-25804820EDAC}">
                        <c15:formulaRef>
                          <c15:sqref>年次推移!$A$4</c15:sqref>
                        </c15:formulaRef>
                      </c:ext>
                    </c:extLst>
                    <c:strCache>
                      <c:ptCount val="1"/>
                      <c:pt idx="0">
                        <c:v>H25</c:v>
                      </c:pt>
                    </c:strCache>
                  </c:strRef>
                </c:tx>
                <c:spPr>
                  <a:solidFill>
                    <a:schemeClr val="dk1">
                      <a:tint val="88500"/>
                    </a:schemeClr>
                  </a:solidFill>
                  <a:ln>
                    <a:noFill/>
                  </a:ln>
                  <a:effectLst/>
                </c:spPr>
                <c:invertIfNegative val="0"/>
                <c:cat>
                  <c:strRef>
                    <c:extLst>
                      <c:ext uri="{02D57815-91ED-43cb-92C2-25804820EDAC}">
                        <c15:formulaRef>
                          <c15:sqref>年次推移!$B$3:$N$3</c15:sqref>
                        </c15:formulaRef>
                      </c:ext>
                    </c:extLst>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c:ext uri="{02D57815-91ED-43cb-92C2-25804820EDAC}">
                        <c15:formulaRef>
                          <c15:sqref>年次推移!$B$4:$N$4</c15:sqref>
                        </c15:formulaRef>
                      </c:ext>
                    </c:extLst>
                    <c:numCache>
                      <c:formatCode>0.0%</c:formatCode>
                      <c:ptCount val="13"/>
                      <c:pt idx="0">
                        <c:v>4.2857142857142858E-2</c:v>
                      </c:pt>
                      <c:pt idx="1">
                        <c:v>0.38596491228070173</c:v>
                      </c:pt>
                      <c:pt idx="2">
                        <c:v>0.61141304347826086</c:v>
                      </c:pt>
                      <c:pt idx="3">
                        <c:v>0.69892473118279574</c:v>
                      </c:pt>
                      <c:pt idx="4">
                        <c:v>0.74611398963730569</c:v>
                      </c:pt>
                      <c:pt idx="5">
                        <c:v>0.7763496143958869</c:v>
                      </c:pt>
                      <c:pt idx="6">
                        <c:v>0.8005050505050505</c:v>
                      </c:pt>
                      <c:pt idx="7">
                        <c:v>0.77393617021276595</c:v>
                      </c:pt>
                      <c:pt idx="8">
                        <c:v>0.7466666666666667</c:v>
                      </c:pt>
                      <c:pt idx="9">
                        <c:v>0.68949771689497719</c:v>
                      </c:pt>
                      <c:pt idx="10">
                        <c:v>0.70230607966457026</c:v>
                      </c:pt>
                    </c:numCache>
                  </c:numRef>
                </c:val>
                <c:extLst>
                  <c:ext xmlns:c16="http://schemas.microsoft.com/office/drawing/2014/chart" uri="{C3380CC4-5D6E-409C-BE32-E72D297353CC}">
                    <c16:uniqueId val="{00000007-9CE1-45F6-BB5F-A7B49DA0D7C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年次推移!$A$5</c15:sqref>
                        </c15:formulaRef>
                      </c:ext>
                    </c:extLst>
                    <c:strCache>
                      <c:ptCount val="1"/>
                      <c:pt idx="0">
                        <c:v>H26</c:v>
                      </c:pt>
                    </c:strCache>
                  </c:strRef>
                </c:tx>
                <c:spPr>
                  <a:solidFill>
                    <a:schemeClr val="dk1">
                      <a:tint val="55000"/>
                    </a:schemeClr>
                  </a:solidFill>
                  <a:ln>
                    <a:noFill/>
                  </a:ln>
                  <a:effectLst/>
                </c:spPr>
                <c:invertIfNegative val="0"/>
                <c:cat>
                  <c:strRef>
                    <c:extLst xmlns:c15="http://schemas.microsoft.com/office/drawing/2012/chart">
                      <c:ext xmlns:c15="http://schemas.microsoft.com/office/drawing/2012/chart" uri="{02D57815-91ED-43cb-92C2-25804820EDAC}">
                        <c15:formulaRef>
                          <c15:sqref>年次推移!$B$3:$N$3</c15:sqref>
                        </c15:formulaRef>
                      </c:ext>
                    </c:extLst>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xmlns:c15="http://schemas.microsoft.com/office/drawing/2012/chart">
                      <c:ext xmlns:c15="http://schemas.microsoft.com/office/drawing/2012/chart" uri="{02D57815-91ED-43cb-92C2-25804820EDAC}">
                        <c15:formulaRef>
                          <c15:sqref>年次推移!$B$5:$N$5</c15:sqref>
                        </c15:formulaRef>
                      </c:ext>
                    </c:extLst>
                    <c:numCache>
                      <c:formatCode>0.0%</c:formatCode>
                      <c:ptCount val="13"/>
                      <c:pt idx="0">
                        <c:v>6.0126582278481014E-2</c:v>
                      </c:pt>
                      <c:pt idx="1">
                        <c:v>0.42261904761904762</c:v>
                      </c:pt>
                      <c:pt idx="2">
                        <c:v>0.58944281524926689</c:v>
                      </c:pt>
                      <c:pt idx="3">
                        <c:v>0.68784530386740328</c:v>
                      </c:pt>
                      <c:pt idx="4">
                        <c:v>0.71925133689839571</c:v>
                      </c:pt>
                      <c:pt idx="5">
                        <c:v>0.81088082901554404</c:v>
                      </c:pt>
                      <c:pt idx="6">
                        <c:v>0.79746835443037978</c:v>
                      </c:pt>
                      <c:pt idx="7">
                        <c:v>0.81</c:v>
                      </c:pt>
                      <c:pt idx="8">
                        <c:v>0.70889487870619949</c:v>
                      </c:pt>
                      <c:pt idx="9">
                        <c:v>0.70796460176991149</c:v>
                      </c:pt>
                      <c:pt idx="10">
                        <c:v>0.69905213270142175</c:v>
                      </c:pt>
                    </c:numCache>
                  </c:numRef>
                </c:val>
                <c:extLst xmlns:c15="http://schemas.microsoft.com/office/drawing/2012/chart">
                  <c:ext xmlns:c16="http://schemas.microsoft.com/office/drawing/2014/chart" uri="{C3380CC4-5D6E-409C-BE32-E72D297353CC}">
                    <c16:uniqueId val="{00000008-9CE1-45F6-BB5F-A7B49DA0D7C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年次推移!$A$6</c15:sqref>
                        </c15:formulaRef>
                      </c:ext>
                    </c:extLst>
                    <c:strCache>
                      <c:ptCount val="1"/>
                      <c:pt idx="0">
                        <c:v>H27</c:v>
                      </c:pt>
                    </c:strCache>
                  </c:strRef>
                </c:tx>
                <c:spPr>
                  <a:solidFill>
                    <a:schemeClr val="dk1">
                      <a:tint val="75000"/>
                    </a:schemeClr>
                  </a:solidFill>
                  <a:ln>
                    <a:noFill/>
                  </a:ln>
                  <a:effectLst/>
                </c:spPr>
                <c:invertIfNegative val="0"/>
                <c:cat>
                  <c:strRef>
                    <c:extLst xmlns:c15="http://schemas.microsoft.com/office/drawing/2012/chart">
                      <c:ext xmlns:c15="http://schemas.microsoft.com/office/drawing/2012/chart" uri="{02D57815-91ED-43cb-92C2-25804820EDAC}">
                        <c15:formulaRef>
                          <c15:sqref>年次推移!$B$3:$N$3</c15:sqref>
                        </c15:formulaRef>
                      </c:ext>
                    </c:extLst>
                    <c:strCache>
                      <c:ptCount val="13"/>
                      <c:pt idx="0">
                        <c:v>1歳6か月</c:v>
                      </c:pt>
                      <c:pt idx="1">
                        <c:v>3歳</c:v>
                      </c:pt>
                      <c:pt idx="2">
                        <c:v>４歳</c:v>
                      </c:pt>
                      <c:pt idx="3">
                        <c:v>５歳</c:v>
                      </c:pt>
                      <c:pt idx="4">
                        <c:v>６歳（小１）</c:v>
                      </c:pt>
                      <c:pt idx="5">
                        <c:v>７歳（小２）</c:v>
                      </c:pt>
                      <c:pt idx="6">
                        <c:v>８歳（小３）</c:v>
                      </c:pt>
                      <c:pt idx="7">
                        <c:v>９歳（小４）</c:v>
                      </c:pt>
                      <c:pt idx="8">
                        <c:v>10歳（小５）</c:v>
                      </c:pt>
                      <c:pt idx="9">
                        <c:v>11歳（小６）</c:v>
                      </c:pt>
                      <c:pt idx="10">
                        <c:v>12歳（中１）</c:v>
                      </c:pt>
                      <c:pt idx="11">
                        <c:v>13歳（中２）</c:v>
                      </c:pt>
                      <c:pt idx="12">
                        <c:v>14歳（中３）</c:v>
                      </c:pt>
                    </c:strCache>
                  </c:strRef>
                </c:cat>
                <c:val>
                  <c:numRef>
                    <c:extLst xmlns:c15="http://schemas.microsoft.com/office/drawing/2012/chart">
                      <c:ext xmlns:c15="http://schemas.microsoft.com/office/drawing/2012/chart" uri="{02D57815-91ED-43cb-92C2-25804820EDAC}">
                        <c15:formulaRef>
                          <c15:sqref>年次推移!$B$6:$N$6</c15:sqref>
                        </c15:formulaRef>
                      </c:ext>
                    </c:extLst>
                    <c:numCache>
                      <c:formatCode>0.0%</c:formatCode>
                      <c:ptCount val="13"/>
                      <c:pt idx="0">
                        <c:v>2.564102564102564E-2</c:v>
                      </c:pt>
                      <c:pt idx="1">
                        <c:v>0.40277777777777779</c:v>
                      </c:pt>
                      <c:pt idx="2">
                        <c:v>0.52424242424242429</c:v>
                      </c:pt>
                      <c:pt idx="3">
                        <c:v>0.64739884393063585</c:v>
                      </c:pt>
                      <c:pt idx="4">
                        <c:v>0.57938718662952648</c:v>
                      </c:pt>
                      <c:pt idx="5">
                        <c:v>0.59299191374663074</c:v>
                      </c:pt>
                      <c:pt idx="6">
                        <c:v>0.74151436031331597</c:v>
                      </c:pt>
                      <c:pt idx="7">
                        <c:v>0.62972292191435764</c:v>
                      </c:pt>
                      <c:pt idx="8">
                        <c:v>0.64556962025316456</c:v>
                      </c:pt>
                      <c:pt idx="9">
                        <c:v>0.56639566395663954</c:v>
                      </c:pt>
                      <c:pt idx="10">
                        <c:v>0.6863636363636364</c:v>
                      </c:pt>
                    </c:numCache>
                  </c:numRef>
                </c:val>
                <c:extLst xmlns:c15="http://schemas.microsoft.com/office/drawing/2012/chart">
                  <c:ext xmlns:c16="http://schemas.microsoft.com/office/drawing/2014/chart" uri="{C3380CC4-5D6E-409C-BE32-E72D297353CC}">
                    <c16:uniqueId val="{00000009-9CE1-45F6-BB5F-A7B49DA0D7CE}"/>
                  </c:ext>
                </c:extLst>
              </c15:ser>
            </c15:filteredBarSeries>
          </c:ext>
        </c:extLst>
      </c:barChart>
      <c:catAx>
        <c:axId val="586905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86900264"/>
        <c:crosses val="autoZero"/>
        <c:auto val="1"/>
        <c:lblAlgn val="ctr"/>
        <c:lblOffset val="100"/>
        <c:noMultiLvlLbl val="0"/>
      </c:catAx>
      <c:valAx>
        <c:axId val="58690026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86905512"/>
        <c:crosses val="autoZero"/>
        <c:crossBetween val="between"/>
        <c:majorUnit val="0.2"/>
      </c:valAx>
      <c:spPr>
        <a:noFill/>
        <a:ln>
          <a:noFill/>
        </a:ln>
        <a:effectLst/>
      </c:spPr>
    </c:plotArea>
    <c:legend>
      <c:legendPos val="t"/>
      <c:layout>
        <c:manualLayout>
          <c:xMode val="edge"/>
          <c:yMode val="edge"/>
          <c:x val="0.29376763420724089"/>
          <c:y val="0.12558139534883722"/>
          <c:w val="0.42423565856633816"/>
          <c:h val="4.90864197530864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ja-JP"/>
              <a:t>１歳６か月児における経年的推移</a:t>
            </a:r>
          </a:p>
        </c:rich>
      </c:tx>
      <c:layout/>
      <c:overlay val="1"/>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manualLayout>
          <c:layoutTarget val="inner"/>
          <c:xMode val="edge"/>
          <c:yMode val="edge"/>
          <c:x val="0.1763888888888889"/>
          <c:y val="5.5436507936507937E-2"/>
          <c:w val="0.80143650793650789"/>
          <c:h val="0.58201111111111115"/>
        </c:manualLayout>
      </c:layout>
      <c:lineChart>
        <c:grouping val="standard"/>
        <c:varyColors val="0"/>
        <c:ser>
          <c:idx val="2"/>
          <c:order val="0"/>
          <c:tx>
            <c:strRef>
              <c:f>県・近隣市と比較!$A$6</c:f>
              <c:strCache>
                <c:ptCount val="1"/>
                <c:pt idx="0">
                  <c:v>南島原市</c:v>
                </c:pt>
              </c:strCache>
            </c:strRef>
          </c:tx>
          <c:spPr>
            <a:ln w="28575" cap="rnd">
              <a:solidFill>
                <a:srgbClr val="FF0000"/>
              </a:solidFill>
              <a:round/>
            </a:ln>
            <a:effectLst/>
          </c:spPr>
          <c:marker>
            <c:symbol val="none"/>
          </c:marker>
          <c:cat>
            <c:strRef>
              <c:f>県・近隣市と比較!$B$3:$K$3</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県・近隣市と比較!$B$6:$K$6</c:f>
              <c:numCache>
                <c:formatCode>0.00%</c:formatCode>
                <c:ptCount val="10"/>
                <c:pt idx="0">
                  <c:v>4.2857142857142858E-2</c:v>
                </c:pt>
                <c:pt idx="1">
                  <c:v>6.0126582278481014E-2</c:v>
                </c:pt>
                <c:pt idx="2">
                  <c:v>2.564102564102564E-2</c:v>
                </c:pt>
                <c:pt idx="3">
                  <c:v>3.7735849056603772E-2</c:v>
                </c:pt>
                <c:pt idx="4">
                  <c:v>1.0948905109489052E-2</c:v>
                </c:pt>
                <c:pt idx="5">
                  <c:v>2.1052631578947368E-2</c:v>
                </c:pt>
                <c:pt idx="6">
                  <c:v>1.276595744680851E-2</c:v>
                </c:pt>
                <c:pt idx="7">
                  <c:v>1.953125E-2</c:v>
                </c:pt>
                <c:pt idx="8">
                  <c:v>1.6736401673640166E-2</c:v>
                </c:pt>
                <c:pt idx="9">
                  <c:v>1.3513513513513514E-2</c:v>
                </c:pt>
              </c:numCache>
            </c:numRef>
          </c:val>
          <c:smooth val="0"/>
          <c:extLst>
            <c:ext xmlns:c16="http://schemas.microsoft.com/office/drawing/2014/chart" uri="{C3380CC4-5D6E-409C-BE32-E72D297353CC}">
              <c16:uniqueId val="{00000000-4F05-414F-9549-F4F9F2707670}"/>
            </c:ext>
          </c:extLst>
        </c:ser>
        <c:ser>
          <c:idx val="1"/>
          <c:order val="1"/>
          <c:tx>
            <c:strRef>
              <c:f>県・近隣市と比較!$A$5</c:f>
              <c:strCache>
                <c:ptCount val="1"/>
                <c:pt idx="0">
                  <c:v>雲仙市</c:v>
                </c:pt>
              </c:strCache>
            </c:strRef>
          </c:tx>
          <c:spPr>
            <a:ln w="28575" cap="rnd">
              <a:solidFill>
                <a:schemeClr val="bg1">
                  <a:lumMod val="50000"/>
                </a:schemeClr>
              </a:solidFill>
              <a:prstDash val="sysDash"/>
              <a:round/>
            </a:ln>
            <a:effectLst/>
          </c:spPr>
          <c:marker>
            <c:symbol val="none"/>
          </c:marker>
          <c:cat>
            <c:strRef>
              <c:f>県・近隣市と比較!$B$3:$K$3</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県・近隣市と比較!$B$5:$K$5</c:f>
              <c:numCache>
                <c:formatCode>0.00%</c:formatCode>
                <c:ptCount val="10"/>
                <c:pt idx="0">
                  <c:v>1.5974440894568689E-2</c:v>
                </c:pt>
                <c:pt idx="1">
                  <c:v>2.8328611898016998E-2</c:v>
                </c:pt>
                <c:pt idx="2">
                  <c:v>3.0864197530864196E-2</c:v>
                </c:pt>
                <c:pt idx="3">
                  <c:v>9.4936708860759497E-3</c:v>
                </c:pt>
                <c:pt idx="4">
                  <c:v>1.2539184952978056E-2</c:v>
                </c:pt>
                <c:pt idx="5">
                  <c:v>1.0273972602739725E-2</c:v>
                </c:pt>
                <c:pt idx="6">
                  <c:v>1.556420233463035E-2</c:v>
                </c:pt>
                <c:pt idx="7">
                  <c:v>1.3745704467353952E-2</c:v>
                </c:pt>
                <c:pt idx="8">
                  <c:v>1.1363636363636364E-2</c:v>
                </c:pt>
                <c:pt idx="9">
                  <c:v>8.6956521739130436E-3</c:v>
                </c:pt>
              </c:numCache>
            </c:numRef>
          </c:val>
          <c:smooth val="0"/>
          <c:extLst>
            <c:ext xmlns:c16="http://schemas.microsoft.com/office/drawing/2014/chart" uri="{C3380CC4-5D6E-409C-BE32-E72D297353CC}">
              <c16:uniqueId val="{00000002-4F05-414F-9549-F4F9F2707670}"/>
            </c:ext>
          </c:extLst>
        </c:ser>
        <c:ser>
          <c:idx val="0"/>
          <c:order val="2"/>
          <c:tx>
            <c:strRef>
              <c:f>県・近隣市と比較!$A$4</c:f>
              <c:strCache>
                <c:ptCount val="1"/>
                <c:pt idx="0">
                  <c:v>島原市</c:v>
                </c:pt>
              </c:strCache>
            </c:strRef>
          </c:tx>
          <c:spPr>
            <a:ln w="28575" cap="rnd">
              <a:solidFill>
                <a:schemeClr val="bg1">
                  <a:lumMod val="50000"/>
                </a:schemeClr>
              </a:solidFill>
              <a:round/>
            </a:ln>
            <a:effectLst/>
          </c:spPr>
          <c:marker>
            <c:symbol val="none"/>
          </c:marker>
          <c:cat>
            <c:strRef>
              <c:f>県・近隣市と比較!$B$3:$K$3</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県・近隣市と比較!$B$4:$K$4</c:f>
              <c:numCache>
                <c:formatCode>0.00%</c:formatCode>
                <c:ptCount val="10"/>
                <c:pt idx="0">
                  <c:v>1.2626262626262626E-2</c:v>
                </c:pt>
                <c:pt idx="1">
                  <c:v>7.874015748031496E-3</c:v>
                </c:pt>
                <c:pt idx="2">
                  <c:v>1.9230769230769232E-2</c:v>
                </c:pt>
                <c:pt idx="3">
                  <c:v>2.5641025641025641E-3</c:v>
                </c:pt>
                <c:pt idx="4">
                  <c:v>5.0125313283208017E-3</c:v>
                </c:pt>
                <c:pt idx="5">
                  <c:v>2.9154518950437317E-3</c:v>
                </c:pt>
                <c:pt idx="6">
                  <c:v>6.2305295950155761E-3</c:v>
                </c:pt>
                <c:pt idx="7">
                  <c:v>6.269592476489028E-3</c:v>
                </c:pt>
                <c:pt idx="8">
                  <c:v>7.462686567164179E-3</c:v>
                </c:pt>
                <c:pt idx="9">
                  <c:v>1.0869565217391304E-2</c:v>
                </c:pt>
              </c:numCache>
            </c:numRef>
          </c:val>
          <c:smooth val="0"/>
          <c:extLst>
            <c:ext xmlns:c16="http://schemas.microsoft.com/office/drawing/2014/chart" uri="{C3380CC4-5D6E-409C-BE32-E72D297353CC}">
              <c16:uniqueId val="{00000001-4F05-414F-9549-F4F9F2707670}"/>
            </c:ext>
          </c:extLst>
        </c:ser>
        <c:ser>
          <c:idx val="3"/>
          <c:order val="3"/>
          <c:tx>
            <c:strRef>
              <c:f>県・近隣市と比較!$A$7</c:f>
              <c:strCache>
                <c:ptCount val="1"/>
                <c:pt idx="0">
                  <c:v>県全体</c:v>
                </c:pt>
              </c:strCache>
            </c:strRef>
          </c:tx>
          <c:spPr>
            <a:ln w="28575" cap="rnd">
              <a:solidFill>
                <a:sysClr val="windowText" lastClr="000000"/>
              </a:solidFill>
              <a:round/>
            </a:ln>
            <a:effectLst/>
          </c:spPr>
          <c:marker>
            <c:symbol val="none"/>
          </c:marker>
          <c:cat>
            <c:strRef>
              <c:f>県・近隣市と比較!$B$3:$K$3</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県・近隣市と比較!$B$7:$K$7</c:f>
              <c:numCache>
                <c:formatCode>0.00%</c:formatCode>
                <c:ptCount val="10"/>
                <c:pt idx="0">
                  <c:v>2.7176735329755928E-2</c:v>
                </c:pt>
                <c:pt idx="1">
                  <c:v>2.5806451612903226E-2</c:v>
                </c:pt>
                <c:pt idx="2">
                  <c:v>2.464661109097499E-2</c:v>
                </c:pt>
                <c:pt idx="3">
                  <c:v>1.9910494109051054E-2</c:v>
                </c:pt>
                <c:pt idx="4">
                  <c:v>1.7000093923170846E-2</c:v>
                </c:pt>
                <c:pt idx="5">
                  <c:v>1.8994088574474269E-2</c:v>
                </c:pt>
                <c:pt idx="6">
                  <c:v>1.3302847640823113E-2</c:v>
                </c:pt>
                <c:pt idx="7">
                  <c:v>1.2839402231109241E-2</c:v>
                </c:pt>
                <c:pt idx="8">
                  <c:v>1.1054223877123575E-2</c:v>
                </c:pt>
                <c:pt idx="9">
                  <c:v>7.6032682705401726E-3</c:v>
                </c:pt>
              </c:numCache>
            </c:numRef>
          </c:val>
          <c:smooth val="0"/>
          <c:extLst>
            <c:ext xmlns:c16="http://schemas.microsoft.com/office/drawing/2014/chart" uri="{C3380CC4-5D6E-409C-BE32-E72D297353CC}">
              <c16:uniqueId val="{00000003-4F05-414F-9549-F4F9F2707670}"/>
            </c:ext>
          </c:extLst>
        </c:ser>
        <c:dLbls>
          <c:showLegendKey val="0"/>
          <c:showVal val="0"/>
          <c:showCatName val="0"/>
          <c:showSerName val="0"/>
          <c:showPercent val="0"/>
          <c:showBubbleSize val="0"/>
        </c:dLbls>
        <c:smooth val="0"/>
        <c:axId val="524407384"/>
        <c:axId val="524407712"/>
      </c:lineChart>
      <c:catAx>
        <c:axId val="524407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24407712"/>
        <c:crosses val="autoZero"/>
        <c:auto val="1"/>
        <c:lblAlgn val="ctr"/>
        <c:lblOffset val="100"/>
        <c:noMultiLvlLbl val="0"/>
      </c:catAx>
      <c:valAx>
        <c:axId val="524407712"/>
        <c:scaling>
          <c:orientation val="minMax"/>
          <c:max val="6.5000000000000016E-2"/>
          <c:min val="0"/>
        </c:scaling>
        <c:delete val="0"/>
        <c:axPos val="l"/>
        <c:title>
          <c:tx>
            <c:rich>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ja-JP"/>
                  <a:t>むし歯有病者率</a:t>
                </a:r>
              </a:p>
            </c:rich>
          </c:tx>
          <c:layout>
            <c:manualLayout>
              <c:xMode val="edge"/>
              <c:yMode val="edge"/>
              <c:x val="4.1157407407407406E-2"/>
              <c:y val="0.19248074074074076"/>
            </c:manualLayout>
          </c:layout>
          <c:overlay val="0"/>
          <c:spPr>
            <a:noFill/>
            <a:ln>
              <a:noFill/>
            </a:ln>
            <a:effectLst/>
          </c:spPr>
          <c:txPr>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24407384"/>
        <c:crosses val="autoZero"/>
        <c:crossBetween val="between"/>
        <c:majorUnit val="1.0000000000000002E-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ja-JP"/>
              <a:t>３歳児における経年的推移</a:t>
            </a:r>
          </a:p>
        </c:rich>
      </c:tx>
      <c:layout/>
      <c:overlay val="1"/>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manualLayout>
          <c:layoutTarget val="inner"/>
          <c:xMode val="edge"/>
          <c:yMode val="edge"/>
          <c:x val="0.16756944444444444"/>
          <c:y val="5.9341094771241831E-2"/>
          <c:w val="0.81479166666666669"/>
          <c:h val="0.56744321895424832"/>
        </c:manualLayout>
      </c:layout>
      <c:lineChart>
        <c:grouping val="standard"/>
        <c:varyColors val="0"/>
        <c:ser>
          <c:idx val="1"/>
          <c:order val="0"/>
          <c:tx>
            <c:strRef>
              <c:f>県・近隣市と比較!$A$13</c:f>
              <c:strCache>
                <c:ptCount val="1"/>
                <c:pt idx="0">
                  <c:v>南島原市</c:v>
                </c:pt>
              </c:strCache>
            </c:strRef>
          </c:tx>
          <c:spPr>
            <a:ln w="28575" cap="rnd">
              <a:solidFill>
                <a:srgbClr val="FF0000"/>
              </a:solidFill>
              <a:round/>
            </a:ln>
            <a:effectLst/>
          </c:spPr>
          <c:marker>
            <c:symbol val="none"/>
          </c:marker>
          <c:cat>
            <c:strRef>
              <c:f>県・近隣市と比較!$B$10:$K$10</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県・近隣市と比較!$B$13:$K$13</c:f>
              <c:numCache>
                <c:formatCode>0.0%</c:formatCode>
                <c:ptCount val="10"/>
                <c:pt idx="0">
                  <c:v>0.38596491228070173</c:v>
                </c:pt>
                <c:pt idx="1">
                  <c:v>0.42261904761904762</c:v>
                </c:pt>
                <c:pt idx="2">
                  <c:v>0.40277777777777779</c:v>
                </c:pt>
                <c:pt idx="3">
                  <c:v>0.32710280373831774</c:v>
                </c:pt>
                <c:pt idx="4">
                  <c:v>0.25294117647058822</c:v>
                </c:pt>
                <c:pt idx="5">
                  <c:v>0.305993690851735</c:v>
                </c:pt>
                <c:pt idx="6">
                  <c:v>0.24253731343283583</c:v>
                </c:pt>
                <c:pt idx="7">
                  <c:v>0.25795053003533569</c:v>
                </c:pt>
                <c:pt idx="8">
                  <c:v>0.21428571428571427</c:v>
                </c:pt>
                <c:pt idx="9">
                  <c:v>0.2518248175182482</c:v>
                </c:pt>
              </c:numCache>
            </c:numRef>
          </c:val>
          <c:smooth val="0"/>
          <c:extLst>
            <c:ext xmlns:c16="http://schemas.microsoft.com/office/drawing/2014/chart" uri="{C3380CC4-5D6E-409C-BE32-E72D297353CC}">
              <c16:uniqueId val="{00000002-E221-4AE9-8CF7-514D3C66AE3D}"/>
            </c:ext>
          </c:extLst>
        </c:ser>
        <c:ser>
          <c:idx val="0"/>
          <c:order val="1"/>
          <c:tx>
            <c:strRef>
              <c:f>県・近隣市と比較!$A$12</c:f>
              <c:strCache>
                <c:ptCount val="1"/>
                <c:pt idx="0">
                  <c:v>雲仙市</c:v>
                </c:pt>
              </c:strCache>
            </c:strRef>
          </c:tx>
          <c:spPr>
            <a:ln w="28575" cap="rnd">
              <a:solidFill>
                <a:schemeClr val="bg1">
                  <a:lumMod val="50000"/>
                </a:schemeClr>
              </a:solidFill>
              <a:prstDash val="sysDash"/>
              <a:round/>
            </a:ln>
            <a:effectLst/>
          </c:spPr>
          <c:marker>
            <c:symbol val="none"/>
          </c:marker>
          <c:cat>
            <c:strRef>
              <c:f>県・近隣市と比較!$B$10:$K$10</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県・近隣市と比較!$B$12:$K$12</c:f>
              <c:numCache>
                <c:formatCode>0.0%</c:formatCode>
                <c:ptCount val="10"/>
                <c:pt idx="0">
                  <c:v>0.30874316939890711</c:v>
                </c:pt>
                <c:pt idx="1">
                  <c:v>0.4</c:v>
                </c:pt>
                <c:pt idx="2">
                  <c:v>0.36503856041131105</c:v>
                </c:pt>
                <c:pt idx="3">
                  <c:v>0.2824858757062147</c:v>
                </c:pt>
                <c:pt idx="4">
                  <c:v>0.28651685393258425</c:v>
                </c:pt>
                <c:pt idx="5">
                  <c:v>0.19108280254777071</c:v>
                </c:pt>
                <c:pt idx="6">
                  <c:v>0.20113314447592068</c:v>
                </c:pt>
                <c:pt idx="7">
                  <c:v>0.17064846416382254</c:v>
                </c:pt>
                <c:pt idx="8">
                  <c:v>0.15328467153284672</c:v>
                </c:pt>
                <c:pt idx="9">
                  <c:v>0.13851351351351351</c:v>
                </c:pt>
              </c:numCache>
            </c:numRef>
          </c:val>
          <c:smooth val="0"/>
          <c:extLst>
            <c:ext xmlns:c16="http://schemas.microsoft.com/office/drawing/2014/chart" uri="{C3380CC4-5D6E-409C-BE32-E72D297353CC}">
              <c16:uniqueId val="{00000001-E221-4AE9-8CF7-514D3C66AE3D}"/>
            </c:ext>
          </c:extLst>
        </c:ser>
        <c:ser>
          <c:idx val="2"/>
          <c:order val="2"/>
          <c:tx>
            <c:strRef>
              <c:f>県・近隣市と比較!$A$11</c:f>
              <c:strCache>
                <c:ptCount val="1"/>
                <c:pt idx="0">
                  <c:v>島原市</c:v>
                </c:pt>
              </c:strCache>
            </c:strRef>
          </c:tx>
          <c:spPr>
            <a:ln w="28575" cap="rnd">
              <a:solidFill>
                <a:schemeClr val="bg1">
                  <a:lumMod val="50000"/>
                </a:schemeClr>
              </a:solidFill>
              <a:round/>
            </a:ln>
            <a:effectLst/>
          </c:spPr>
          <c:marker>
            <c:symbol val="none"/>
          </c:marker>
          <c:cat>
            <c:strRef>
              <c:f>県・近隣市と比較!$B$10:$K$10</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県・近隣市と比較!$B$11:$K$11</c:f>
              <c:numCache>
                <c:formatCode>0.0%</c:formatCode>
                <c:ptCount val="10"/>
                <c:pt idx="0">
                  <c:v>0.22194513715710723</c:v>
                </c:pt>
                <c:pt idx="1">
                  <c:v>0.28229665071770332</c:v>
                </c:pt>
                <c:pt idx="2">
                  <c:v>0.32142857142857145</c:v>
                </c:pt>
                <c:pt idx="3">
                  <c:v>0.22764227642276422</c:v>
                </c:pt>
                <c:pt idx="4">
                  <c:v>0.21891891891891893</c:v>
                </c:pt>
                <c:pt idx="5">
                  <c:v>0.19010416666666666</c:v>
                </c:pt>
                <c:pt idx="6">
                  <c:v>0.18313953488372092</c:v>
                </c:pt>
                <c:pt idx="7">
                  <c:v>0.16339869281045752</c:v>
                </c:pt>
                <c:pt idx="8">
                  <c:v>0.1802030456852792</c:v>
                </c:pt>
                <c:pt idx="9">
                  <c:v>0.14335664335664336</c:v>
                </c:pt>
              </c:numCache>
            </c:numRef>
          </c:val>
          <c:smooth val="0"/>
          <c:extLst>
            <c:ext xmlns:c16="http://schemas.microsoft.com/office/drawing/2014/chart" uri="{C3380CC4-5D6E-409C-BE32-E72D297353CC}">
              <c16:uniqueId val="{00000000-E221-4AE9-8CF7-514D3C66AE3D}"/>
            </c:ext>
          </c:extLst>
        </c:ser>
        <c:ser>
          <c:idx val="3"/>
          <c:order val="3"/>
          <c:tx>
            <c:strRef>
              <c:f>県・近隣市と比較!$A$14</c:f>
              <c:strCache>
                <c:ptCount val="1"/>
                <c:pt idx="0">
                  <c:v>県全体</c:v>
                </c:pt>
              </c:strCache>
            </c:strRef>
          </c:tx>
          <c:spPr>
            <a:ln w="28575" cap="rnd">
              <a:solidFill>
                <a:sysClr val="windowText" lastClr="000000"/>
              </a:solidFill>
              <a:round/>
            </a:ln>
            <a:effectLst/>
          </c:spPr>
          <c:marker>
            <c:symbol val="none"/>
          </c:marker>
          <c:cat>
            <c:strRef>
              <c:f>県・近隣市と比較!$B$10:$K$10</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県・近隣市と比較!$B$14:$K$14</c:f>
              <c:numCache>
                <c:formatCode>0.0%</c:formatCode>
                <c:ptCount val="10"/>
                <c:pt idx="0">
                  <c:v>0.26236178681999117</c:v>
                </c:pt>
                <c:pt idx="1">
                  <c:v>0.26281021246206032</c:v>
                </c:pt>
                <c:pt idx="2">
                  <c:v>0.27757756877911577</c:v>
                </c:pt>
                <c:pt idx="3">
                  <c:v>0.23099891422366992</c:v>
                </c:pt>
                <c:pt idx="4">
                  <c:v>0.21604994949958681</c:v>
                </c:pt>
                <c:pt idx="5">
                  <c:v>0.19144394951744617</c:v>
                </c:pt>
                <c:pt idx="6">
                  <c:v>0.18214428058987644</c:v>
                </c:pt>
                <c:pt idx="7">
                  <c:v>0.18681208725235141</c:v>
                </c:pt>
                <c:pt idx="8">
                  <c:v>0.15391323304992369</c:v>
                </c:pt>
                <c:pt idx="9">
                  <c:v>0.14731387478849409</c:v>
                </c:pt>
              </c:numCache>
            </c:numRef>
          </c:val>
          <c:smooth val="0"/>
          <c:extLst>
            <c:ext xmlns:c16="http://schemas.microsoft.com/office/drawing/2014/chart" uri="{C3380CC4-5D6E-409C-BE32-E72D297353CC}">
              <c16:uniqueId val="{00000003-E221-4AE9-8CF7-514D3C66AE3D}"/>
            </c:ext>
          </c:extLst>
        </c:ser>
        <c:dLbls>
          <c:showLegendKey val="0"/>
          <c:showVal val="0"/>
          <c:showCatName val="0"/>
          <c:showSerName val="0"/>
          <c:showPercent val="0"/>
          <c:showBubbleSize val="0"/>
        </c:dLbls>
        <c:smooth val="0"/>
        <c:axId val="524407384"/>
        <c:axId val="524407712"/>
      </c:lineChart>
      <c:catAx>
        <c:axId val="524407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24407712"/>
        <c:crosses val="autoZero"/>
        <c:auto val="1"/>
        <c:lblAlgn val="ctr"/>
        <c:lblOffset val="100"/>
        <c:noMultiLvlLbl val="0"/>
      </c:catAx>
      <c:valAx>
        <c:axId val="524407712"/>
        <c:scaling>
          <c:orientation val="minMax"/>
          <c:max val="0.5"/>
          <c:min val="0"/>
        </c:scaling>
        <c:delete val="0"/>
        <c:axPos val="l"/>
        <c:title>
          <c:tx>
            <c:rich>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ja-JP"/>
                  <a:t>むし歯有病者率</a:t>
                </a:r>
              </a:p>
            </c:rich>
          </c:tx>
          <c:layout>
            <c:manualLayout>
              <c:xMode val="edge"/>
              <c:yMode val="edge"/>
              <c:x val="4.1157407407407406E-2"/>
              <c:y val="0.19248074074074076"/>
            </c:manualLayout>
          </c:layout>
          <c:overlay val="0"/>
          <c:spPr>
            <a:noFill/>
            <a:ln>
              <a:noFill/>
            </a:ln>
            <a:effectLst/>
          </c:spPr>
          <c:txPr>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24407384"/>
        <c:crosses val="autoZero"/>
        <c:crossBetween val="between"/>
        <c:majorUnit val="0.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en-US" sz="1100" b="1">
                <a:solidFill>
                  <a:sysClr val="windowText" lastClr="000000"/>
                </a:solidFill>
              </a:rPr>
              <a:t>《</a:t>
            </a:r>
            <a:r>
              <a:rPr lang="ja-JP" sz="1100" b="1">
                <a:solidFill>
                  <a:sysClr val="windowText" lastClr="000000"/>
                </a:solidFill>
              </a:rPr>
              <a:t>令和４年度</a:t>
            </a:r>
            <a:r>
              <a:rPr lang="en-US" sz="1100" b="1">
                <a:solidFill>
                  <a:sysClr val="windowText" lastClr="000000"/>
                </a:solidFill>
              </a:rPr>
              <a:t>》</a:t>
            </a:r>
            <a:r>
              <a:rPr lang="ja-JP" sz="1100" b="1">
                <a:solidFill>
                  <a:sysClr val="windowText" lastClr="000000"/>
                </a:solidFill>
              </a:rPr>
              <a:t>　３歳児における県内比較</a:t>
            </a:r>
            <a:endParaRPr lang="en-US" sz="1100" b="1">
              <a:solidFill>
                <a:sysClr val="windowText" lastClr="000000"/>
              </a:solidFill>
            </a:endParaRPr>
          </a:p>
        </c:rich>
      </c:tx>
      <c:layout>
        <c:manualLayout>
          <c:xMode val="edge"/>
          <c:yMode val="edge"/>
          <c:x val="0.31258936507936502"/>
          <c:y val="5.8796296296296298E-2"/>
        </c:manualLayout>
      </c:layout>
      <c:overlay val="1"/>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manualLayout>
          <c:layoutTarget val="inner"/>
          <c:xMode val="edge"/>
          <c:yMode val="edge"/>
          <c:x val="0.12687222222222225"/>
          <c:y val="8.3565540397336213E-2"/>
          <c:w val="0.82644444444444443"/>
          <c:h val="0.55182259305944437"/>
        </c:manualLayout>
      </c:layout>
      <c:barChart>
        <c:barDir val="col"/>
        <c:grouping val="clustered"/>
        <c:varyColors val="0"/>
        <c:ser>
          <c:idx val="0"/>
          <c:order val="0"/>
          <c:spPr>
            <a:solidFill>
              <a:schemeClr val="accent3"/>
            </a:solidFill>
            <a:ln>
              <a:noFill/>
            </a:ln>
            <a:effectLst/>
          </c:spPr>
          <c:invertIfNegative val="0"/>
          <c:dPt>
            <c:idx val="12"/>
            <c:invertIfNegative val="0"/>
            <c:bubble3D val="0"/>
            <c:spPr>
              <a:solidFill>
                <a:schemeClr val="tx1"/>
              </a:solidFill>
              <a:ln>
                <a:noFill/>
              </a:ln>
              <a:effectLst/>
            </c:spPr>
            <c:extLst>
              <c:ext xmlns:c16="http://schemas.microsoft.com/office/drawing/2014/chart" uri="{C3380CC4-5D6E-409C-BE32-E72D297353CC}">
                <c16:uniqueId val="{00000011-F5F7-463C-8978-39CE43CA49FC}"/>
              </c:ext>
            </c:extLst>
          </c:dPt>
          <c:dPt>
            <c:idx val="20"/>
            <c:invertIfNegative val="0"/>
            <c:bubble3D val="0"/>
            <c:spPr>
              <a:solidFill>
                <a:srgbClr val="FF0000"/>
              </a:solidFill>
              <a:ln>
                <a:noFill/>
              </a:ln>
              <a:effectLst/>
            </c:spPr>
            <c:extLst>
              <c:ext xmlns:c16="http://schemas.microsoft.com/office/drawing/2014/chart" uri="{C3380CC4-5D6E-409C-BE32-E72D297353CC}">
                <c16:uniqueId val="{00000018-F5F7-463C-8978-39CE43CA49FC}"/>
              </c:ext>
            </c:extLst>
          </c:dPt>
          <c:dLbls>
            <c:dLbl>
              <c:idx val="1"/>
              <c:delete val="1"/>
              <c:extLst>
                <c:ext xmlns:c15="http://schemas.microsoft.com/office/drawing/2012/chart" uri="{CE6537A1-D6FC-4f65-9D91-7224C49458BB}"/>
                <c:ext xmlns:c16="http://schemas.microsoft.com/office/drawing/2014/chart" uri="{C3380CC4-5D6E-409C-BE32-E72D297353CC}">
                  <c16:uniqueId val="{00000007-F5F7-463C-8978-39CE43CA49FC}"/>
                </c:ext>
              </c:extLst>
            </c:dLbl>
            <c:dLbl>
              <c:idx val="2"/>
              <c:delete val="1"/>
              <c:extLst>
                <c:ext xmlns:c15="http://schemas.microsoft.com/office/drawing/2012/chart" uri="{CE6537A1-D6FC-4f65-9D91-7224C49458BB}"/>
                <c:ext xmlns:c16="http://schemas.microsoft.com/office/drawing/2014/chart" uri="{C3380CC4-5D6E-409C-BE32-E72D297353CC}">
                  <c16:uniqueId val="{00000008-F5F7-463C-8978-39CE43CA49FC}"/>
                </c:ext>
              </c:extLst>
            </c:dLbl>
            <c:dLbl>
              <c:idx val="3"/>
              <c:delete val="1"/>
              <c:extLst>
                <c:ext xmlns:c15="http://schemas.microsoft.com/office/drawing/2012/chart" uri="{CE6537A1-D6FC-4f65-9D91-7224C49458BB}"/>
                <c:ext xmlns:c16="http://schemas.microsoft.com/office/drawing/2014/chart" uri="{C3380CC4-5D6E-409C-BE32-E72D297353CC}">
                  <c16:uniqueId val="{00000009-F5F7-463C-8978-39CE43CA49FC}"/>
                </c:ext>
              </c:extLst>
            </c:dLbl>
            <c:dLbl>
              <c:idx val="4"/>
              <c:delete val="1"/>
              <c:extLst>
                <c:ext xmlns:c15="http://schemas.microsoft.com/office/drawing/2012/chart" uri="{CE6537A1-D6FC-4f65-9D91-7224C49458BB}"/>
                <c:ext xmlns:c16="http://schemas.microsoft.com/office/drawing/2014/chart" uri="{C3380CC4-5D6E-409C-BE32-E72D297353CC}">
                  <c16:uniqueId val="{0000000A-F5F7-463C-8978-39CE43CA49FC}"/>
                </c:ext>
              </c:extLst>
            </c:dLbl>
            <c:dLbl>
              <c:idx val="5"/>
              <c:delete val="1"/>
              <c:extLst>
                <c:ext xmlns:c15="http://schemas.microsoft.com/office/drawing/2012/chart" uri="{CE6537A1-D6FC-4f65-9D91-7224C49458BB}"/>
                <c:ext xmlns:c16="http://schemas.microsoft.com/office/drawing/2014/chart" uri="{C3380CC4-5D6E-409C-BE32-E72D297353CC}">
                  <c16:uniqueId val="{0000000B-F5F7-463C-8978-39CE43CA49FC}"/>
                </c:ext>
              </c:extLst>
            </c:dLbl>
            <c:dLbl>
              <c:idx val="6"/>
              <c:delete val="1"/>
              <c:extLst>
                <c:ext xmlns:c15="http://schemas.microsoft.com/office/drawing/2012/chart" uri="{CE6537A1-D6FC-4f65-9D91-7224C49458BB}"/>
                <c:ext xmlns:c16="http://schemas.microsoft.com/office/drawing/2014/chart" uri="{C3380CC4-5D6E-409C-BE32-E72D297353CC}">
                  <c16:uniqueId val="{0000000C-F5F7-463C-8978-39CE43CA49FC}"/>
                </c:ext>
              </c:extLst>
            </c:dLbl>
            <c:dLbl>
              <c:idx val="7"/>
              <c:delete val="1"/>
              <c:extLst>
                <c:ext xmlns:c15="http://schemas.microsoft.com/office/drawing/2012/chart" uri="{CE6537A1-D6FC-4f65-9D91-7224C49458BB}"/>
                <c:ext xmlns:c16="http://schemas.microsoft.com/office/drawing/2014/chart" uri="{C3380CC4-5D6E-409C-BE32-E72D297353CC}">
                  <c16:uniqueId val="{0000000D-F5F7-463C-8978-39CE43CA49FC}"/>
                </c:ext>
              </c:extLst>
            </c:dLbl>
            <c:dLbl>
              <c:idx val="8"/>
              <c:delete val="1"/>
              <c:extLst>
                <c:ext xmlns:c15="http://schemas.microsoft.com/office/drawing/2012/chart" uri="{CE6537A1-D6FC-4f65-9D91-7224C49458BB}"/>
                <c:ext xmlns:c16="http://schemas.microsoft.com/office/drawing/2014/chart" uri="{C3380CC4-5D6E-409C-BE32-E72D297353CC}">
                  <c16:uniqueId val="{0000000E-F5F7-463C-8978-39CE43CA49FC}"/>
                </c:ext>
              </c:extLst>
            </c:dLbl>
            <c:dLbl>
              <c:idx val="9"/>
              <c:delete val="1"/>
              <c:extLst>
                <c:ext xmlns:c15="http://schemas.microsoft.com/office/drawing/2012/chart" uri="{CE6537A1-D6FC-4f65-9D91-7224C49458BB}"/>
                <c:ext xmlns:c16="http://schemas.microsoft.com/office/drawing/2014/chart" uri="{C3380CC4-5D6E-409C-BE32-E72D297353CC}">
                  <c16:uniqueId val="{0000000F-F5F7-463C-8978-39CE43CA49FC}"/>
                </c:ext>
              </c:extLst>
            </c:dLbl>
            <c:dLbl>
              <c:idx val="10"/>
              <c:delete val="1"/>
              <c:extLst>
                <c:ext xmlns:c15="http://schemas.microsoft.com/office/drawing/2012/chart" uri="{CE6537A1-D6FC-4f65-9D91-7224C49458BB}"/>
                <c:ext xmlns:c16="http://schemas.microsoft.com/office/drawing/2014/chart" uri="{C3380CC4-5D6E-409C-BE32-E72D297353CC}">
                  <c16:uniqueId val="{00000001-F5F7-463C-8978-39CE43CA49FC}"/>
                </c:ext>
              </c:extLst>
            </c:dLbl>
            <c:dLbl>
              <c:idx val="11"/>
              <c:delete val="1"/>
              <c:extLst>
                <c:ext xmlns:c15="http://schemas.microsoft.com/office/drawing/2012/chart" uri="{CE6537A1-D6FC-4f65-9D91-7224C49458BB}"/>
                <c:ext xmlns:c16="http://schemas.microsoft.com/office/drawing/2014/chart" uri="{C3380CC4-5D6E-409C-BE32-E72D297353CC}">
                  <c16:uniqueId val="{00000010-F5F7-463C-8978-39CE43CA49FC}"/>
                </c:ext>
              </c:extLst>
            </c:dLbl>
            <c:dLbl>
              <c:idx val="13"/>
              <c:delete val="1"/>
              <c:extLst>
                <c:ext xmlns:c15="http://schemas.microsoft.com/office/drawing/2012/chart" uri="{CE6537A1-D6FC-4f65-9D91-7224C49458BB}"/>
                <c:ext xmlns:c16="http://schemas.microsoft.com/office/drawing/2014/chart" uri="{C3380CC4-5D6E-409C-BE32-E72D297353CC}">
                  <c16:uniqueId val="{00000012-F5F7-463C-8978-39CE43CA49FC}"/>
                </c:ext>
              </c:extLst>
            </c:dLbl>
            <c:dLbl>
              <c:idx val="14"/>
              <c:delete val="1"/>
              <c:extLst>
                <c:ext xmlns:c15="http://schemas.microsoft.com/office/drawing/2012/chart" uri="{CE6537A1-D6FC-4f65-9D91-7224C49458BB}"/>
                <c:ext xmlns:c16="http://schemas.microsoft.com/office/drawing/2014/chart" uri="{C3380CC4-5D6E-409C-BE32-E72D297353CC}">
                  <c16:uniqueId val="{00000013-F5F7-463C-8978-39CE43CA49FC}"/>
                </c:ext>
              </c:extLst>
            </c:dLbl>
            <c:dLbl>
              <c:idx val="15"/>
              <c:delete val="1"/>
              <c:extLst>
                <c:ext xmlns:c15="http://schemas.microsoft.com/office/drawing/2012/chart" uri="{CE6537A1-D6FC-4f65-9D91-7224C49458BB}"/>
                <c:ext xmlns:c16="http://schemas.microsoft.com/office/drawing/2014/chart" uri="{C3380CC4-5D6E-409C-BE32-E72D297353CC}">
                  <c16:uniqueId val="{00000014-F5F7-463C-8978-39CE43CA49FC}"/>
                </c:ext>
              </c:extLst>
            </c:dLbl>
            <c:dLbl>
              <c:idx val="16"/>
              <c:delete val="1"/>
              <c:extLst>
                <c:ext xmlns:c15="http://schemas.microsoft.com/office/drawing/2012/chart" uri="{CE6537A1-D6FC-4f65-9D91-7224C49458BB}"/>
                <c:ext xmlns:c16="http://schemas.microsoft.com/office/drawing/2014/chart" uri="{C3380CC4-5D6E-409C-BE32-E72D297353CC}">
                  <c16:uniqueId val="{00000015-F5F7-463C-8978-39CE43CA49FC}"/>
                </c:ext>
              </c:extLst>
            </c:dLbl>
            <c:dLbl>
              <c:idx val="17"/>
              <c:delete val="1"/>
              <c:extLst>
                <c:ext xmlns:c15="http://schemas.microsoft.com/office/drawing/2012/chart" uri="{CE6537A1-D6FC-4f65-9D91-7224C49458BB}"/>
                <c:ext xmlns:c16="http://schemas.microsoft.com/office/drawing/2014/chart" uri="{C3380CC4-5D6E-409C-BE32-E72D297353CC}">
                  <c16:uniqueId val="{00000016-F5F7-463C-8978-39CE43CA49FC}"/>
                </c:ext>
              </c:extLst>
            </c:dLbl>
            <c:dLbl>
              <c:idx val="18"/>
              <c:delete val="1"/>
              <c:extLst>
                <c:ext xmlns:c15="http://schemas.microsoft.com/office/drawing/2012/chart" uri="{CE6537A1-D6FC-4f65-9D91-7224C49458BB}"/>
                <c:ext xmlns:c16="http://schemas.microsoft.com/office/drawing/2014/chart" uri="{C3380CC4-5D6E-409C-BE32-E72D297353CC}">
                  <c16:uniqueId val="{00000003-F5F7-463C-8978-39CE43CA49FC}"/>
                </c:ext>
              </c:extLst>
            </c:dLbl>
            <c:dLbl>
              <c:idx val="19"/>
              <c:delete val="1"/>
              <c:extLst>
                <c:ext xmlns:c15="http://schemas.microsoft.com/office/drawing/2012/chart" uri="{CE6537A1-D6FC-4f65-9D91-7224C49458BB}"/>
                <c:ext xmlns:c16="http://schemas.microsoft.com/office/drawing/2014/chart" uri="{C3380CC4-5D6E-409C-BE32-E72D297353CC}">
                  <c16:uniqueId val="{00000017-F5F7-463C-8978-39CE43CA49FC}"/>
                </c:ext>
              </c:extLst>
            </c:dLbl>
            <c:dLbl>
              <c:idx val="20"/>
              <c:layout>
                <c:manualLayout>
                  <c:x val="-1.3966747777948917E-16"/>
                  <c:y val="1.718085214320984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F5F7-463C-8978-39CE43CA49FC}"/>
                </c:ext>
              </c:extLst>
            </c:dLbl>
            <c:dLbl>
              <c:idx val="21"/>
              <c:layout>
                <c:manualLayout>
                  <c:x val="4.1408836224543508E-3"/>
                  <c:y val="-2.5444345988992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5F7-463C-8978-39CE43CA49FC}"/>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県内順位!$X$30:$X$51</c:f>
              <c:strCache>
                <c:ptCount val="22"/>
                <c:pt idx="0">
                  <c:v>小値賀町</c:v>
                </c:pt>
                <c:pt idx="1">
                  <c:v>時津町</c:v>
                </c:pt>
                <c:pt idx="2">
                  <c:v>壱岐市</c:v>
                </c:pt>
                <c:pt idx="3">
                  <c:v>長与町</c:v>
                </c:pt>
                <c:pt idx="4">
                  <c:v>新上五島町</c:v>
                </c:pt>
                <c:pt idx="5">
                  <c:v>佐世保市</c:v>
                </c:pt>
                <c:pt idx="6">
                  <c:v>雲仙市</c:v>
                </c:pt>
                <c:pt idx="7">
                  <c:v>諫早市</c:v>
                </c:pt>
                <c:pt idx="8">
                  <c:v>波佐見町</c:v>
                </c:pt>
                <c:pt idx="9">
                  <c:v>大村市</c:v>
                </c:pt>
                <c:pt idx="10">
                  <c:v>島原市</c:v>
                </c:pt>
                <c:pt idx="11">
                  <c:v>長崎市</c:v>
                </c:pt>
                <c:pt idx="12">
                  <c:v>県全体</c:v>
                </c:pt>
                <c:pt idx="13">
                  <c:v>佐々町</c:v>
                </c:pt>
                <c:pt idx="14">
                  <c:v>西海市</c:v>
                </c:pt>
                <c:pt idx="15">
                  <c:v>対馬市</c:v>
                </c:pt>
                <c:pt idx="16">
                  <c:v>川棚町</c:v>
                </c:pt>
                <c:pt idx="17">
                  <c:v>五島市</c:v>
                </c:pt>
                <c:pt idx="18">
                  <c:v>東彼杵町</c:v>
                </c:pt>
                <c:pt idx="19">
                  <c:v>松浦市</c:v>
                </c:pt>
                <c:pt idx="20">
                  <c:v>南島原市</c:v>
                </c:pt>
                <c:pt idx="21">
                  <c:v>平戸市</c:v>
                </c:pt>
              </c:strCache>
            </c:strRef>
          </c:cat>
          <c:val>
            <c:numRef>
              <c:f>県内順位!$Y$30:$Y$51</c:f>
              <c:numCache>
                <c:formatCode>0.00%</c:formatCode>
                <c:ptCount val="22"/>
                <c:pt idx="0">
                  <c:v>5.8823529411764698E-2</c:v>
                </c:pt>
                <c:pt idx="1">
                  <c:v>7.5221238938053103E-2</c:v>
                </c:pt>
                <c:pt idx="2">
                  <c:v>0.10382513661202186</c:v>
                </c:pt>
                <c:pt idx="3">
                  <c:v>0.11337209302325581</c:v>
                </c:pt>
                <c:pt idx="4">
                  <c:v>0.11392405063291139</c:v>
                </c:pt>
                <c:pt idx="5">
                  <c:v>0.1336206896551724</c:v>
                </c:pt>
                <c:pt idx="6">
                  <c:v>0.13851351351351351</c:v>
                </c:pt>
                <c:pt idx="7">
                  <c:v>0.13983050847457626</c:v>
                </c:pt>
                <c:pt idx="8">
                  <c:v>0.14049586776859505</c:v>
                </c:pt>
                <c:pt idx="9">
                  <c:v>0.14127144298688193</c:v>
                </c:pt>
                <c:pt idx="10">
                  <c:v>0.14335664335664336</c:v>
                </c:pt>
                <c:pt idx="11">
                  <c:v>0.14386880357808424</c:v>
                </c:pt>
                <c:pt idx="12">
                  <c:v>0.14731387478849409</c:v>
                </c:pt>
                <c:pt idx="13">
                  <c:v>0.17687074829931973</c:v>
                </c:pt>
                <c:pt idx="14">
                  <c:v>0.17857142857142858</c:v>
                </c:pt>
                <c:pt idx="15">
                  <c:v>0.18</c:v>
                </c:pt>
                <c:pt idx="16">
                  <c:v>0.18888888888888888</c:v>
                </c:pt>
                <c:pt idx="17">
                  <c:v>0.19</c:v>
                </c:pt>
                <c:pt idx="18">
                  <c:v>0.2</c:v>
                </c:pt>
                <c:pt idx="19">
                  <c:v>0.22727272727272727</c:v>
                </c:pt>
                <c:pt idx="20">
                  <c:v>0.2518248175182482</c:v>
                </c:pt>
                <c:pt idx="21">
                  <c:v>0.27040816326530615</c:v>
                </c:pt>
              </c:numCache>
            </c:numRef>
          </c:val>
          <c:extLst>
            <c:ext xmlns:c16="http://schemas.microsoft.com/office/drawing/2014/chart" uri="{C3380CC4-5D6E-409C-BE32-E72D297353CC}">
              <c16:uniqueId val="{00000019-F5F7-463C-8978-39CE43CA49FC}"/>
            </c:ext>
          </c:extLst>
        </c:ser>
        <c:dLbls>
          <c:dLblPos val="outEnd"/>
          <c:showLegendKey val="0"/>
          <c:showVal val="1"/>
          <c:showCatName val="0"/>
          <c:showSerName val="0"/>
          <c:showPercent val="0"/>
          <c:showBubbleSize val="0"/>
        </c:dLbls>
        <c:gapWidth val="100"/>
        <c:overlap val="-25"/>
        <c:axId val="686263744"/>
        <c:axId val="686266040"/>
      </c:barChart>
      <c:catAx>
        <c:axId val="68626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686266040"/>
        <c:crosses val="autoZero"/>
        <c:auto val="1"/>
        <c:lblAlgn val="ctr"/>
        <c:lblOffset val="100"/>
        <c:noMultiLvlLbl val="0"/>
      </c:catAx>
      <c:valAx>
        <c:axId val="686266040"/>
        <c:scaling>
          <c:orientation val="minMax"/>
        </c:scaling>
        <c:delete val="0"/>
        <c:axPos val="l"/>
        <c:title>
          <c:tx>
            <c:rich>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ja-JP"/>
                  <a:t>むし歯有病者率</a:t>
                </a:r>
              </a:p>
            </c:rich>
          </c:tx>
          <c:layout>
            <c:manualLayout>
              <c:xMode val="edge"/>
              <c:yMode val="edge"/>
              <c:x val="2.5262063492063492E-2"/>
              <c:y val="5.5255390587526647E-2"/>
            </c:manualLayout>
          </c:layout>
          <c:overlay val="0"/>
          <c:spPr>
            <a:noFill/>
            <a:ln>
              <a:noFill/>
            </a:ln>
            <a:effectLst/>
          </c:spPr>
          <c:txPr>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686263744"/>
        <c:crosses val="autoZero"/>
        <c:crossBetween val="between"/>
        <c:majorUnit val="0.1"/>
      </c:valAx>
      <c:spPr>
        <a:noFill/>
        <a:ln>
          <a:noFill/>
        </a:ln>
        <a:effectLst/>
      </c:spPr>
    </c:plotArea>
    <c:plotVisOnly val="1"/>
    <c:dispBlanksAs val="gap"/>
    <c:showDLblsOverMax val="0"/>
  </c:chart>
  <c:spPr>
    <a:noFill/>
    <a:ln w="9525" cap="flat" cmpd="sng" algn="ctr">
      <a:noFill/>
      <a:round/>
    </a:ln>
    <a:effectLst/>
  </c:spPr>
  <c:txPr>
    <a:bodyPr/>
    <a:lstStyle/>
    <a:p>
      <a:pPr>
        <a:defRPr sz="900">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en-US"/>
              <a:t>12</a:t>
            </a:r>
            <a:r>
              <a:rPr lang="ja-JP"/>
              <a:t>歳</a:t>
            </a:r>
            <a:r>
              <a:rPr lang="en-US"/>
              <a:t>(</a:t>
            </a:r>
            <a:r>
              <a:rPr lang="ja-JP"/>
              <a:t>中１</a:t>
            </a:r>
            <a:r>
              <a:rPr lang="en-US"/>
              <a:t>)</a:t>
            </a:r>
            <a:r>
              <a:rPr lang="ja-JP"/>
              <a:t>における経年的推移</a:t>
            </a:r>
          </a:p>
        </c:rich>
      </c:tx>
      <c:layout/>
      <c:overlay val="1"/>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manualLayout>
          <c:layoutTarget val="inner"/>
          <c:xMode val="edge"/>
          <c:yMode val="edge"/>
          <c:x val="0.16756944444444444"/>
          <c:y val="8.9370370370370364E-2"/>
          <c:w val="0.81479166666666669"/>
          <c:h val="0.57927185185185193"/>
        </c:manualLayout>
      </c:layout>
      <c:lineChart>
        <c:grouping val="standard"/>
        <c:varyColors val="0"/>
        <c:ser>
          <c:idx val="1"/>
          <c:order val="0"/>
          <c:tx>
            <c:strRef>
              <c:f>県・近隣市と比較!$A$20</c:f>
              <c:strCache>
                <c:ptCount val="1"/>
                <c:pt idx="0">
                  <c:v>南島原市</c:v>
                </c:pt>
              </c:strCache>
            </c:strRef>
          </c:tx>
          <c:spPr>
            <a:ln w="28575" cap="rnd">
              <a:solidFill>
                <a:srgbClr val="FF0000"/>
              </a:solidFill>
              <a:round/>
            </a:ln>
            <a:effectLst/>
          </c:spPr>
          <c:marker>
            <c:symbol val="none"/>
          </c:marker>
          <c:cat>
            <c:strRef>
              <c:f>県・近隣市と比較!$B$17:$K$17</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県・近隣市と比較!$B$20:$K$20</c:f>
              <c:numCache>
                <c:formatCode>0.0%</c:formatCode>
                <c:ptCount val="10"/>
                <c:pt idx="0">
                  <c:v>0.70230607966457026</c:v>
                </c:pt>
                <c:pt idx="1">
                  <c:v>0.69905213270142175</c:v>
                </c:pt>
                <c:pt idx="2">
                  <c:v>0.6863636363636364</c:v>
                </c:pt>
                <c:pt idx="3">
                  <c:v>0.66111111111111109</c:v>
                </c:pt>
                <c:pt idx="4">
                  <c:v>0.67716535433070868</c:v>
                </c:pt>
                <c:pt idx="5">
                  <c:v>0.67015706806282727</c:v>
                </c:pt>
                <c:pt idx="6">
                  <c:v>0.68119891008174382</c:v>
                </c:pt>
                <c:pt idx="7">
                  <c:v>0.66</c:v>
                </c:pt>
                <c:pt idx="8">
                  <c:v>0.56424581005586594</c:v>
                </c:pt>
                <c:pt idx="9">
                  <c:v>0.51886792452830188</c:v>
                </c:pt>
              </c:numCache>
            </c:numRef>
          </c:val>
          <c:smooth val="0"/>
          <c:extLst>
            <c:ext xmlns:c16="http://schemas.microsoft.com/office/drawing/2014/chart" uri="{C3380CC4-5D6E-409C-BE32-E72D297353CC}">
              <c16:uniqueId val="{00000000-FA36-43BF-9BCF-213B5E1DD46D}"/>
            </c:ext>
          </c:extLst>
        </c:ser>
        <c:ser>
          <c:idx val="0"/>
          <c:order val="1"/>
          <c:tx>
            <c:strRef>
              <c:f>県・近隣市と比較!$A$19</c:f>
              <c:strCache>
                <c:ptCount val="1"/>
                <c:pt idx="0">
                  <c:v>雲仙市</c:v>
                </c:pt>
              </c:strCache>
            </c:strRef>
          </c:tx>
          <c:spPr>
            <a:ln w="28575" cap="rnd">
              <a:solidFill>
                <a:schemeClr val="bg1">
                  <a:lumMod val="50000"/>
                </a:schemeClr>
              </a:solidFill>
              <a:prstDash val="sysDash"/>
              <a:round/>
            </a:ln>
            <a:effectLst/>
          </c:spPr>
          <c:marker>
            <c:symbol val="none"/>
          </c:marker>
          <c:cat>
            <c:strRef>
              <c:f>県・近隣市と比較!$B$17:$K$17</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県・近隣市と比較!$B$19:$K$19</c:f>
              <c:numCache>
                <c:formatCode>0.0%</c:formatCode>
                <c:ptCount val="10"/>
                <c:pt idx="0">
                  <c:v>0.7382716049382716</c:v>
                </c:pt>
                <c:pt idx="1">
                  <c:v>0.73226544622425627</c:v>
                </c:pt>
                <c:pt idx="2">
                  <c:v>0.60613810741687979</c:v>
                </c:pt>
                <c:pt idx="3">
                  <c:v>0.71842105263157896</c:v>
                </c:pt>
                <c:pt idx="4">
                  <c:v>0.6428571428571429</c:v>
                </c:pt>
                <c:pt idx="5">
                  <c:v>0.58640226628895187</c:v>
                </c:pt>
                <c:pt idx="6">
                  <c:v>0.57493188010899188</c:v>
                </c:pt>
                <c:pt idx="7">
                  <c:v>0.60681114551083593</c:v>
                </c:pt>
                <c:pt idx="8">
                  <c:v>0.52173913043478259</c:v>
                </c:pt>
                <c:pt idx="9">
                  <c:v>0.44674556213017752</c:v>
                </c:pt>
              </c:numCache>
            </c:numRef>
          </c:val>
          <c:smooth val="0"/>
          <c:extLst>
            <c:ext xmlns:c16="http://schemas.microsoft.com/office/drawing/2014/chart" uri="{C3380CC4-5D6E-409C-BE32-E72D297353CC}">
              <c16:uniqueId val="{00000001-FA36-43BF-9BCF-213B5E1DD46D}"/>
            </c:ext>
          </c:extLst>
        </c:ser>
        <c:ser>
          <c:idx val="2"/>
          <c:order val="2"/>
          <c:tx>
            <c:strRef>
              <c:f>県・近隣市と比較!$A$18</c:f>
              <c:strCache>
                <c:ptCount val="1"/>
                <c:pt idx="0">
                  <c:v>島原市</c:v>
                </c:pt>
              </c:strCache>
            </c:strRef>
          </c:tx>
          <c:spPr>
            <a:ln w="28575" cap="rnd">
              <a:solidFill>
                <a:schemeClr val="bg1">
                  <a:lumMod val="50000"/>
                </a:schemeClr>
              </a:solidFill>
              <a:round/>
            </a:ln>
            <a:effectLst/>
          </c:spPr>
          <c:marker>
            <c:symbol val="none"/>
          </c:marker>
          <c:cat>
            <c:strRef>
              <c:f>県・近隣市と比較!$B$17:$K$17</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県・近隣市と比較!$B$18:$K$18</c:f>
              <c:numCache>
                <c:formatCode>0.0%</c:formatCode>
                <c:ptCount val="10"/>
                <c:pt idx="0">
                  <c:v>0.50800000000000001</c:v>
                </c:pt>
                <c:pt idx="1">
                  <c:v>0.36231884057971014</c:v>
                </c:pt>
                <c:pt idx="2">
                  <c:v>0.38388625592417064</c:v>
                </c:pt>
                <c:pt idx="3">
                  <c:v>0.38009049773755654</c:v>
                </c:pt>
                <c:pt idx="4">
                  <c:v>0.34375</c:v>
                </c:pt>
                <c:pt idx="5">
                  <c:v>0.359375</c:v>
                </c:pt>
                <c:pt idx="6">
                  <c:v>0.32620320855614976</c:v>
                </c:pt>
                <c:pt idx="7">
                  <c:v>0.27777777777777779</c:v>
                </c:pt>
                <c:pt idx="8">
                  <c:v>0.22705314009661837</c:v>
                </c:pt>
                <c:pt idx="9">
                  <c:v>0.14761904761904762</c:v>
                </c:pt>
              </c:numCache>
            </c:numRef>
          </c:val>
          <c:smooth val="0"/>
          <c:extLst>
            <c:ext xmlns:c16="http://schemas.microsoft.com/office/drawing/2014/chart" uri="{C3380CC4-5D6E-409C-BE32-E72D297353CC}">
              <c16:uniqueId val="{00000002-FA36-43BF-9BCF-213B5E1DD46D}"/>
            </c:ext>
          </c:extLst>
        </c:ser>
        <c:ser>
          <c:idx val="3"/>
          <c:order val="3"/>
          <c:tx>
            <c:strRef>
              <c:f>県・近隣市と比較!$A$21</c:f>
              <c:strCache>
                <c:ptCount val="1"/>
                <c:pt idx="0">
                  <c:v>県全体</c:v>
                </c:pt>
              </c:strCache>
            </c:strRef>
          </c:tx>
          <c:spPr>
            <a:ln w="28575" cap="rnd">
              <a:solidFill>
                <a:sysClr val="windowText" lastClr="000000"/>
              </a:solidFill>
              <a:round/>
            </a:ln>
            <a:effectLst/>
          </c:spPr>
          <c:marker>
            <c:symbol val="none"/>
          </c:marker>
          <c:cat>
            <c:strRef>
              <c:f>県・近隣市と比較!$B$17:$K$17</c:f>
              <c:strCache>
                <c:ptCount val="10"/>
                <c:pt idx="0">
                  <c:v>H25</c:v>
                </c:pt>
                <c:pt idx="1">
                  <c:v>H26</c:v>
                </c:pt>
                <c:pt idx="2">
                  <c:v>H27</c:v>
                </c:pt>
                <c:pt idx="3">
                  <c:v>H28</c:v>
                </c:pt>
                <c:pt idx="4">
                  <c:v>H29</c:v>
                </c:pt>
                <c:pt idx="5">
                  <c:v>H30</c:v>
                </c:pt>
                <c:pt idx="6">
                  <c:v>R1</c:v>
                </c:pt>
                <c:pt idx="7">
                  <c:v>R2</c:v>
                </c:pt>
                <c:pt idx="8">
                  <c:v>R3</c:v>
                </c:pt>
                <c:pt idx="9">
                  <c:v>R4</c:v>
                </c:pt>
              </c:strCache>
            </c:strRef>
          </c:cat>
          <c:val>
            <c:numRef>
              <c:f>県・近隣市と比較!$B$21:$K$21</c:f>
              <c:numCache>
                <c:formatCode>0.0%</c:formatCode>
                <c:ptCount val="10"/>
                <c:pt idx="0">
                  <c:v>0.46107784431137727</c:v>
                </c:pt>
                <c:pt idx="1">
                  <c:v>0.43399509610060905</c:v>
                </c:pt>
                <c:pt idx="2">
                  <c:v>0.43040415898037898</c:v>
                </c:pt>
                <c:pt idx="3">
                  <c:v>0.44745820539065168</c:v>
                </c:pt>
                <c:pt idx="4">
                  <c:v>0.41831726555652937</c:v>
                </c:pt>
                <c:pt idx="5">
                  <c:v>0.40410525363956956</c:v>
                </c:pt>
                <c:pt idx="6">
                  <c:v>0.38164164344151758</c:v>
                </c:pt>
                <c:pt idx="7">
                  <c:v>0.36269524155466765</c:v>
                </c:pt>
                <c:pt idx="8">
                  <c:v>0.34317837066119389</c:v>
                </c:pt>
                <c:pt idx="9">
                  <c:v>0.30712234880059275</c:v>
                </c:pt>
              </c:numCache>
            </c:numRef>
          </c:val>
          <c:smooth val="0"/>
          <c:extLst>
            <c:ext xmlns:c16="http://schemas.microsoft.com/office/drawing/2014/chart" uri="{C3380CC4-5D6E-409C-BE32-E72D297353CC}">
              <c16:uniqueId val="{00000003-FA36-43BF-9BCF-213B5E1DD46D}"/>
            </c:ext>
          </c:extLst>
        </c:ser>
        <c:dLbls>
          <c:showLegendKey val="0"/>
          <c:showVal val="0"/>
          <c:showCatName val="0"/>
          <c:showSerName val="0"/>
          <c:showPercent val="0"/>
          <c:showBubbleSize val="0"/>
        </c:dLbls>
        <c:smooth val="0"/>
        <c:axId val="524407384"/>
        <c:axId val="524407712"/>
      </c:lineChart>
      <c:catAx>
        <c:axId val="524407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24407712"/>
        <c:crosses val="autoZero"/>
        <c:auto val="1"/>
        <c:lblAlgn val="ctr"/>
        <c:lblOffset val="100"/>
        <c:noMultiLvlLbl val="0"/>
      </c:catAx>
      <c:valAx>
        <c:axId val="524407712"/>
        <c:scaling>
          <c:orientation val="minMax"/>
          <c:max val="0.9"/>
          <c:min val="0"/>
        </c:scaling>
        <c:delete val="0"/>
        <c:axPos val="l"/>
        <c:title>
          <c:tx>
            <c:rich>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ja-JP"/>
                  <a:t>むし歯有病者率</a:t>
                </a:r>
              </a:p>
            </c:rich>
          </c:tx>
          <c:layout>
            <c:manualLayout>
              <c:xMode val="edge"/>
              <c:yMode val="edge"/>
              <c:x val="4.1157407407407406E-2"/>
              <c:y val="0.19248074074074076"/>
            </c:manualLayout>
          </c:layout>
          <c:overlay val="0"/>
          <c:spPr>
            <a:noFill/>
            <a:ln>
              <a:noFill/>
            </a:ln>
            <a:effectLst/>
          </c:spPr>
          <c:txPr>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24407384"/>
        <c:crosses val="autoZero"/>
        <c:crossBetween val="between"/>
        <c:majorUnit val="0.2"/>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050" b="1"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en-US" altLang="ja-JP" sz="1050" b="1">
                <a:solidFill>
                  <a:sysClr val="windowText" lastClr="000000"/>
                </a:solidFill>
              </a:rPr>
              <a:t>《</a:t>
            </a:r>
            <a:r>
              <a:rPr lang="ja-JP" altLang="en-US" sz="1050" b="1">
                <a:solidFill>
                  <a:sysClr val="windowText" lastClr="000000"/>
                </a:solidFill>
              </a:rPr>
              <a:t>令和４年度</a:t>
            </a:r>
            <a:r>
              <a:rPr lang="en-US" altLang="ja-JP" sz="1050" b="1">
                <a:solidFill>
                  <a:sysClr val="windowText" lastClr="000000"/>
                </a:solidFill>
              </a:rPr>
              <a:t>》</a:t>
            </a:r>
            <a:r>
              <a:rPr lang="ja-JP" altLang="en-US" sz="1050" b="1">
                <a:solidFill>
                  <a:sysClr val="windowText" lastClr="000000"/>
                </a:solidFill>
              </a:rPr>
              <a:t>　１２歳</a:t>
            </a:r>
            <a:r>
              <a:rPr lang="en-US" altLang="ja-JP" sz="1050" b="1">
                <a:solidFill>
                  <a:sysClr val="windowText" lastClr="000000"/>
                </a:solidFill>
              </a:rPr>
              <a:t>(</a:t>
            </a:r>
            <a:r>
              <a:rPr lang="ja-JP" altLang="en-US" sz="1050" b="1">
                <a:solidFill>
                  <a:sysClr val="windowText" lastClr="000000"/>
                </a:solidFill>
              </a:rPr>
              <a:t>中１</a:t>
            </a:r>
            <a:r>
              <a:rPr lang="en-US" altLang="ja-JP" sz="1050" b="1">
                <a:solidFill>
                  <a:sysClr val="windowText" lastClr="000000"/>
                </a:solidFill>
              </a:rPr>
              <a:t>)</a:t>
            </a:r>
            <a:r>
              <a:rPr lang="ja-JP" altLang="en-US" sz="1050" b="1">
                <a:solidFill>
                  <a:sysClr val="windowText" lastClr="000000"/>
                </a:solidFill>
              </a:rPr>
              <a:t>における県内比較</a:t>
            </a:r>
            <a:endParaRPr lang="en-US" altLang="ja-JP" sz="1050" b="1">
              <a:solidFill>
                <a:sysClr val="windowText" lastClr="000000"/>
              </a:solidFill>
            </a:endParaRPr>
          </a:p>
        </c:rich>
      </c:tx>
      <c:layout/>
      <c:overlay val="1"/>
      <c:spPr>
        <a:noFill/>
        <a:ln>
          <a:noFill/>
        </a:ln>
        <a:effectLst/>
      </c:spPr>
      <c:txPr>
        <a:bodyPr rot="0" spcFirstLastPara="1" vertOverflow="ellipsis" vert="horz" wrap="square" anchor="ctr" anchorCtr="1"/>
        <a:lstStyle/>
        <a:p>
          <a:pPr>
            <a:defRPr sz="1050" b="1"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manualLayout>
          <c:layoutTarget val="inner"/>
          <c:xMode val="edge"/>
          <c:yMode val="edge"/>
          <c:x val="0.12687222222222222"/>
          <c:y val="7.7898888888888906E-2"/>
          <c:w val="0.81107037037037055"/>
          <c:h val="0.62203999566895396"/>
        </c:manualLayout>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BDA5-489E-8117-A2FCEB139E1F}"/>
              </c:ext>
            </c:extLst>
          </c:dPt>
          <c:dPt>
            <c:idx val="7"/>
            <c:invertIfNegative val="0"/>
            <c:bubble3D val="0"/>
            <c:spPr>
              <a:solidFill>
                <a:schemeClr val="accent3"/>
              </a:solidFill>
              <a:ln>
                <a:noFill/>
              </a:ln>
              <a:effectLst/>
            </c:spPr>
            <c:extLst>
              <c:ext xmlns:c16="http://schemas.microsoft.com/office/drawing/2014/chart" uri="{C3380CC4-5D6E-409C-BE32-E72D297353CC}">
                <c16:uniqueId val="{0000000A-898A-42BD-A8D0-33AEF0C238B6}"/>
              </c:ext>
            </c:extLst>
          </c:dPt>
          <c:dPt>
            <c:idx val="14"/>
            <c:invertIfNegative val="0"/>
            <c:bubble3D val="0"/>
            <c:spPr>
              <a:solidFill>
                <a:schemeClr val="tx1"/>
              </a:solidFill>
              <a:ln>
                <a:noFill/>
              </a:ln>
              <a:effectLst/>
            </c:spPr>
            <c:extLst>
              <c:ext xmlns:c16="http://schemas.microsoft.com/office/drawing/2014/chart" uri="{C3380CC4-5D6E-409C-BE32-E72D297353CC}">
                <c16:uniqueId val="{00000010-898A-42BD-A8D0-33AEF0C238B6}"/>
              </c:ext>
            </c:extLst>
          </c:dPt>
          <c:dPt>
            <c:idx val="21"/>
            <c:invertIfNegative val="0"/>
            <c:bubble3D val="0"/>
            <c:spPr>
              <a:solidFill>
                <a:srgbClr val="FF0000"/>
              </a:solidFill>
              <a:ln>
                <a:noFill/>
              </a:ln>
              <a:effectLst/>
            </c:spPr>
            <c:extLst>
              <c:ext xmlns:c16="http://schemas.microsoft.com/office/drawing/2014/chart" uri="{C3380CC4-5D6E-409C-BE32-E72D297353CC}">
                <c16:uniqueId val="{00000016-898A-42BD-A8D0-33AEF0C238B6}"/>
              </c:ext>
            </c:extLst>
          </c:dPt>
          <c:dLbls>
            <c:dLbl>
              <c:idx val="1"/>
              <c:delete val="1"/>
              <c:extLst>
                <c:ext xmlns:c15="http://schemas.microsoft.com/office/drawing/2012/chart" uri="{CE6537A1-D6FC-4f65-9D91-7224C49458BB}"/>
                <c:ext xmlns:c16="http://schemas.microsoft.com/office/drawing/2014/chart" uri="{C3380CC4-5D6E-409C-BE32-E72D297353CC}">
                  <c16:uniqueId val="{00000004-898A-42BD-A8D0-33AEF0C238B6}"/>
                </c:ext>
              </c:extLst>
            </c:dLbl>
            <c:dLbl>
              <c:idx val="2"/>
              <c:delete val="1"/>
              <c:extLst>
                <c:ext xmlns:c15="http://schemas.microsoft.com/office/drawing/2012/chart" uri="{CE6537A1-D6FC-4f65-9D91-7224C49458BB}"/>
                <c:ext xmlns:c16="http://schemas.microsoft.com/office/drawing/2014/chart" uri="{C3380CC4-5D6E-409C-BE32-E72D297353CC}">
                  <c16:uniqueId val="{00000005-898A-42BD-A8D0-33AEF0C238B6}"/>
                </c:ext>
              </c:extLst>
            </c:dLbl>
            <c:dLbl>
              <c:idx val="3"/>
              <c:delete val="1"/>
              <c:extLst>
                <c:ext xmlns:c15="http://schemas.microsoft.com/office/drawing/2012/chart" uri="{CE6537A1-D6FC-4f65-9D91-7224C49458BB}"/>
                <c:ext xmlns:c16="http://schemas.microsoft.com/office/drawing/2014/chart" uri="{C3380CC4-5D6E-409C-BE32-E72D297353CC}">
                  <c16:uniqueId val="{00000006-898A-42BD-A8D0-33AEF0C238B6}"/>
                </c:ext>
              </c:extLst>
            </c:dLbl>
            <c:dLbl>
              <c:idx val="4"/>
              <c:delete val="1"/>
              <c:extLst>
                <c:ext xmlns:c15="http://schemas.microsoft.com/office/drawing/2012/chart" uri="{CE6537A1-D6FC-4f65-9D91-7224C49458BB}"/>
                <c:ext xmlns:c16="http://schemas.microsoft.com/office/drawing/2014/chart" uri="{C3380CC4-5D6E-409C-BE32-E72D297353CC}">
                  <c16:uniqueId val="{00000007-898A-42BD-A8D0-33AEF0C238B6}"/>
                </c:ext>
              </c:extLst>
            </c:dLbl>
            <c:dLbl>
              <c:idx val="5"/>
              <c:delete val="1"/>
              <c:extLst>
                <c:ext xmlns:c15="http://schemas.microsoft.com/office/drawing/2012/chart" uri="{CE6537A1-D6FC-4f65-9D91-7224C49458BB}"/>
                <c:ext xmlns:c16="http://schemas.microsoft.com/office/drawing/2014/chart" uri="{C3380CC4-5D6E-409C-BE32-E72D297353CC}">
                  <c16:uniqueId val="{00000008-898A-42BD-A8D0-33AEF0C238B6}"/>
                </c:ext>
              </c:extLst>
            </c:dLbl>
            <c:dLbl>
              <c:idx val="6"/>
              <c:delete val="1"/>
              <c:extLst>
                <c:ext xmlns:c15="http://schemas.microsoft.com/office/drawing/2012/chart" uri="{CE6537A1-D6FC-4f65-9D91-7224C49458BB}"/>
                <c:ext xmlns:c16="http://schemas.microsoft.com/office/drawing/2014/chart" uri="{C3380CC4-5D6E-409C-BE32-E72D297353CC}">
                  <c16:uniqueId val="{00000009-898A-42BD-A8D0-33AEF0C238B6}"/>
                </c:ext>
              </c:extLst>
            </c:dLbl>
            <c:dLbl>
              <c:idx val="7"/>
              <c:delete val="1"/>
              <c:extLst>
                <c:ext xmlns:c15="http://schemas.microsoft.com/office/drawing/2012/chart" uri="{CE6537A1-D6FC-4f65-9D91-7224C49458BB}"/>
                <c:ext xmlns:c16="http://schemas.microsoft.com/office/drawing/2014/chart" uri="{C3380CC4-5D6E-409C-BE32-E72D297353CC}">
                  <c16:uniqueId val="{0000000A-898A-42BD-A8D0-33AEF0C238B6}"/>
                </c:ext>
              </c:extLst>
            </c:dLbl>
            <c:dLbl>
              <c:idx val="8"/>
              <c:delete val="1"/>
              <c:extLst>
                <c:ext xmlns:c15="http://schemas.microsoft.com/office/drawing/2012/chart" uri="{CE6537A1-D6FC-4f65-9D91-7224C49458BB}"/>
                <c:ext xmlns:c16="http://schemas.microsoft.com/office/drawing/2014/chart" uri="{C3380CC4-5D6E-409C-BE32-E72D297353CC}">
                  <c16:uniqueId val="{0000000B-898A-42BD-A8D0-33AEF0C238B6}"/>
                </c:ext>
              </c:extLst>
            </c:dLbl>
            <c:dLbl>
              <c:idx val="9"/>
              <c:delete val="1"/>
              <c:extLst>
                <c:ext xmlns:c15="http://schemas.microsoft.com/office/drawing/2012/chart" uri="{CE6537A1-D6FC-4f65-9D91-7224C49458BB}"/>
                <c:ext xmlns:c16="http://schemas.microsoft.com/office/drawing/2014/chart" uri="{C3380CC4-5D6E-409C-BE32-E72D297353CC}">
                  <c16:uniqueId val="{0000000C-898A-42BD-A8D0-33AEF0C238B6}"/>
                </c:ext>
              </c:extLst>
            </c:dLbl>
            <c:dLbl>
              <c:idx val="10"/>
              <c:delete val="1"/>
              <c:extLst>
                <c:ext xmlns:c15="http://schemas.microsoft.com/office/drawing/2012/chart" uri="{CE6537A1-D6FC-4f65-9D91-7224C49458BB}"/>
                <c:ext xmlns:c16="http://schemas.microsoft.com/office/drawing/2014/chart" uri="{C3380CC4-5D6E-409C-BE32-E72D297353CC}">
                  <c16:uniqueId val="{0000000D-898A-42BD-A8D0-33AEF0C238B6}"/>
                </c:ext>
              </c:extLst>
            </c:dLbl>
            <c:dLbl>
              <c:idx val="11"/>
              <c:delete val="1"/>
              <c:extLst>
                <c:ext xmlns:c15="http://schemas.microsoft.com/office/drawing/2012/chart" uri="{CE6537A1-D6FC-4f65-9D91-7224C49458BB}"/>
                <c:ext xmlns:c16="http://schemas.microsoft.com/office/drawing/2014/chart" uri="{C3380CC4-5D6E-409C-BE32-E72D297353CC}">
                  <c16:uniqueId val="{0000000E-898A-42BD-A8D0-33AEF0C238B6}"/>
                </c:ext>
              </c:extLst>
            </c:dLbl>
            <c:dLbl>
              <c:idx val="12"/>
              <c:delete val="1"/>
              <c:extLst>
                <c:ext xmlns:c15="http://schemas.microsoft.com/office/drawing/2012/chart" uri="{CE6537A1-D6FC-4f65-9D91-7224C49458BB}"/>
                <c:ext xmlns:c16="http://schemas.microsoft.com/office/drawing/2014/chart" uri="{C3380CC4-5D6E-409C-BE32-E72D297353CC}">
                  <c16:uniqueId val="{00000001-898A-42BD-A8D0-33AEF0C238B6}"/>
                </c:ext>
              </c:extLst>
            </c:dLbl>
            <c:dLbl>
              <c:idx val="13"/>
              <c:delete val="1"/>
              <c:extLst>
                <c:ext xmlns:c15="http://schemas.microsoft.com/office/drawing/2012/chart" uri="{CE6537A1-D6FC-4f65-9D91-7224C49458BB}"/>
                <c:ext xmlns:c16="http://schemas.microsoft.com/office/drawing/2014/chart" uri="{C3380CC4-5D6E-409C-BE32-E72D297353CC}">
                  <c16:uniqueId val="{0000000F-898A-42BD-A8D0-33AEF0C238B6}"/>
                </c:ext>
              </c:extLst>
            </c:dLbl>
            <c:dLbl>
              <c:idx val="15"/>
              <c:delete val="1"/>
              <c:extLst>
                <c:ext xmlns:c15="http://schemas.microsoft.com/office/drawing/2012/chart" uri="{CE6537A1-D6FC-4f65-9D91-7224C49458BB}"/>
                <c:ext xmlns:c16="http://schemas.microsoft.com/office/drawing/2014/chart" uri="{C3380CC4-5D6E-409C-BE32-E72D297353CC}">
                  <c16:uniqueId val="{00000011-898A-42BD-A8D0-33AEF0C238B6}"/>
                </c:ext>
              </c:extLst>
            </c:dLbl>
            <c:dLbl>
              <c:idx val="16"/>
              <c:delete val="1"/>
              <c:extLst>
                <c:ext xmlns:c15="http://schemas.microsoft.com/office/drawing/2012/chart" uri="{CE6537A1-D6FC-4f65-9D91-7224C49458BB}"/>
                <c:ext xmlns:c16="http://schemas.microsoft.com/office/drawing/2014/chart" uri="{C3380CC4-5D6E-409C-BE32-E72D297353CC}">
                  <c16:uniqueId val="{00000012-898A-42BD-A8D0-33AEF0C238B6}"/>
                </c:ext>
              </c:extLst>
            </c:dLbl>
            <c:dLbl>
              <c:idx val="17"/>
              <c:delete val="1"/>
              <c:extLst>
                <c:ext xmlns:c15="http://schemas.microsoft.com/office/drawing/2012/chart" uri="{CE6537A1-D6FC-4f65-9D91-7224C49458BB}"/>
                <c:ext xmlns:c16="http://schemas.microsoft.com/office/drawing/2014/chart" uri="{C3380CC4-5D6E-409C-BE32-E72D297353CC}">
                  <c16:uniqueId val="{00000013-898A-42BD-A8D0-33AEF0C238B6}"/>
                </c:ext>
              </c:extLst>
            </c:dLbl>
            <c:dLbl>
              <c:idx val="18"/>
              <c:delete val="1"/>
              <c:extLst>
                <c:ext xmlns:c15="http://schemas.microsoft.com/office/drawing/2012/chart" uri="{CE6537A1-D6FC-4f65-9D91-7224C49458BB}"/>
                <c:ext xmlns:c16="http://schemas.microsoft.com/office/drawing/2014/chart" uri="{C3380CC4-5D6E-409C-BE32-E72D297353CC}">
                  <c16:uniqueId val="{00000014-898A-42BD-A8D0-33AEF0C238B6}"/>
                </c:ext>
              </c:extLst>
            </c:dLbl>
            <c:dLbl>
              <c:idx val="19"/>
              <c:delete val="1"/>
              <c:extLst>
                <c:ext xmlns:c15="http://schemas.microsoft.com/office/drawing/2012/chart" uri="{CE6537A1-D6FC-4f65-9D91-7224C49458BB}"/>
                <c:ext xmlns:c16="http://schemas.microsoft.com/office/drawing/2014/chart" uri="{C3380CC4-5D6E-409C-BE32-E72D297353CC}">
                  <c16:uniqueId val="{00000015-898A-42BD-A8D0-33AEF0C238B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県内順位!$X$55:$X$76</c:f>
              <c:strCache>
                <c:ptCount val="22"/>
                <c:pt idx="0">
                  <c:v>小値賀町</c:v>
                </c:pt>
                <c:pt idx="1">
                  <c:v>島原市</c:v>
                </c:pt>
                <c:pt idx="2">
                  <c:v>平戸市</c:v>
                </c:pt>
                <c:pt idx="3">
                  <c:v>松浦市</c:v>
                </c:pt>
                <c:pt idx="4">
                  <c:v>時津町</c:v>
                </c:pt>
                <c:pt idx="5">
                  <c:v>五島市</c:v>
                </c:pt>
                <c:pt idx="6">
                  <c:v>西海市</c:v>
                </c:pt>
                <c:pt idx="7">
                  <c:v>波佐見町</c:v>
                </c:pt>
                <c:pt idx="8">
                  <c:v>壱岐市</c:v>
                </c:pt>
                <c:pt idx="9">
                  <c:v>対馬市</c:v>
                </c:pt>
                <c:pt idx="10">
                  <c:v>川棚町</c:v>
                </c:pt>
                <c:pt idx="11">
                  <c:v>佐世保市</c:v>
                </c:pt>
                <c:pt idx="12">
                  <c:v>大村市</c:v>
                </c:pt>
                <c:pt idx="13">
                  <c:v>東彼杵町</c:v>
                </c:pt>
                <c:pt idx="14">
                  <c:v>県全体</c:v>
                </c:pt>
                <c:pt idx="15">
                  <c:v>佐々町</c:v>
                </c:pt>
                <c:pt idx="16">
                  <c:v>長崎市</c:v>
                </c:pt>
                <c:pt idx="17">
                  <c:v>新上五島町</c:v>
                </c:pt>
                <c:pt idx="18">
                  <c:v>諫早市</c:v>
                </c:pt>
                <c:pt idx="19">
                  <c:v>雲仙市</c:v>
                </c:pt>
                <c:pt idx="20">
                  <c:v>長与町</c:v>
                </c:pt>
                <c:pt idx="21">
                  <c:v>南島原市</c:v>
                </c:pt>
              </c:strCache>
            </c:strRef>
          </c:cat>
          <c:val>
            <c:numRef>
              <c:f>県内順位!$Y$55:$Y$76</c:f>
              <c:numCache>
                <c:formatCode>0.00%</c:formatCode>
                <c:ptCount val="22"/>
                <c:pt idx="0">
                  <c:v>0.10606060606060605</c:v>
                </c:pt>
                <c:pt idx="1">
                  <c:v>0.14761904761904762</c:v>
                </c:pt>
                <c:pt idx="2">
                  <c:v>0.18840579710144931</c:v>
                </c:pt>
                <c:pt idx="3">
                  <c:v>0.2073170731707317</c:v>
                </c:pt>
                <c:pt idx="4">
                  <c:v>0.21105527638190952</c:v>
                </c:pt>
                <c:pt idx="5">
                  <c:v>0.21818181818181817</c:v>
                </c:pt>
                <c:pt idx="6">
                  <c:v>0.23966942148760331</c:v>
                </c:pt>
                <c:pt idx="7">
                  <c:v>0.25454545454545452</c:v>
                </c:pt>
                <c:pt idx="8">
                  <c:v>0.25925925925925924</c:v>
                </c:pt>
                <c:pt idx="9">
                  <c:v>0.26666666666666666</c:v>
                </c:pt>
                <c:pt idx="10">
                  <c:v>0.2813852813852814</c:v>
                </c:pt>
                <c:pt idx="11">
                  <c:v>0.28551724137931034</c:v>
                </c:pt>
                <c:pt idx="12">
                  <c:v>0.28651685393258425</c:v>
                </c:pt>
                <c:pt idx="13">
                  <c:v>0.29914529914529914</c:v>
                </c:pt>
                <c:pt idx="14">
                  <c:v>0.30712234880059275</c:v>
                </c:pt>
                <c:pt idx="15">
                  <c:v>0.30985915492957744</c:v>
                </c:pt>
                <c:pt idx="16">
                  <c:v>0.31921708185053382</c:v>
                </c:pt>
                <c:pt idx="17">
                  <c:v>0.33333333333333326</c:v>
                </c:pt>
                <c:pt idx="18">
                  <c:v>0.36947791164658633</c:v>
                </c:pt>
                <c:pt idx="19">
                  <c:v>0.44674556213017752</c:v>
                </c:pt>
                <c:pt idx="20">
                  <c:v>0.44719999999999999</c:v>
                </c:pt>
                <c:pt idx="21">
                  <c:v>0.51886792452830188</c:v>
                </c:pt>
              </c:numCache>
            </c:numRef>
          </c:val>
          <c:extLst>
            <c:ext xmlns:c16="http://schemas.microsoft.com/office/drawing/2014/chart" uri="{C3380CC4-5D6E-409C-BE32-E72D297353CC}">
              <c16:uniqueId val="{00000017-898A-42BD-A8D0-33AEF0C238B6}"/>
            </c:ext>
          </c:extLst>
        </c:ser>
        <c:dLbls>
          <c:dLblPos val="outEnd"/>
          <c:showLegendKey val="0"/>
          <c:showVal val="1"/>
          <c:showCatName val="0"/>
          <c:showSerName val="0"/>
          <c:showPercent val="0"/>
          <c:showBubbleSize val="0"/>
        </c:dLbls>
        <c:gapWidth val="100"/>
        <c:overlap val="-25"/>
        <c:axId val="686263744"/>
        <c:axId val="686266040"/>
      </c:barChart>
      <c:catAx>
        <c:axId val="68626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wordArtVertRtl" wrap="square" anchor="ctr" anchorCtr="1"/>
          <a:lstStyle/>
          <a:p>
            <a:pPr>
              <a:defRPr sz="8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686266040"/>
        <c:crosses val="autoZero"/>
        <c:auto val="1"/>
        <c:lblAlgn val="ctr"/>
        <c:lblOffset val="100"/>
        <c:noMultiLvlLbl val="0"/>
      </c:catAx>
      <c:valAx>
        <c:axId val="686266040"/>
        <c:scaling>
          <c:orientation val="minMax"/>
        </c:scaling>
        <c:delete val="0"/>
        <c:axPos val="l"/>
        <c:title>
          <c:tx>
            <c:rich>
              <a:bodyPr rot="0" spcFirstLastPara="1" vertOverflow="ellipsis" vert="wordArtVertRtl" wrap="square" anchor="ctr" anchorCtr="1"/>
              <a:lstStyle/>
              <a:p>
                <a:pPr>
                  <a:defRPr sz="8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ja-JP" altLang="en-US"/>
                  <a:t>むし歯有病者率</a:t>
                </a:r>
              </a:p>
            </c:rich>
          </c:tx>
          <c:layout>
            <c:manualLayout>
              <c:xMode val="edge"/>
              <c:yMode val="edge"/>
              <c:x val="2.7277932098765431E-2"/>
              <c:y val="0.24225555555555556"/>
            </c:manualLayout>
          </c:layout>
          <c:overlay val="0"/>
          <c:spPr>
            <a:noFill/>
            <a:ln>
              <a:noFill/>
            </a:ln>
            <a:effectLst/>
          </c:spPr>
          <c:txPr>
            <a:bodyPr rot="0" spcFirstLastPara="1" vertOverflow="ellipsis" vert="wordArtVertRtl" wrap="square" anchor="ctr" anchorCtr="1"/>
            <a:lstStyle/>
            <a:p>
              <a:pPr>
                <a:defRPr sz="8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68626374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800">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en-US"/>
              <a:t>【</a:t>
            </a:r>
            <a:r>
              <a:rPr lang="ja-JP"/>
              <a:t>南島原市</a:t>
            </a:r>
            <a:r>
              <a:rPr lang="en-US"/>
              <a:t>】</a:t>
            </a:r>
          </a:p>
          <a:p>
            <a:pPr>
              <a:defRPr/>
            </a:pPr>
            <a:r>
              <a:rPr lang="ja-JP"/>
              <a:t>フッ化物塗布事業利用率</a:t>
            </a:r>
          </a:p>
        </c:rich>
      </c:tx>
      <c:layout>
        <c:manualLayout>
          <c:xMode val="edge"/>
          <c:yMode val="edge"/>
          <c:x val="0.18739100812412221"/>
          <c:y val="2.8880829689076685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manualLayout>
          <c:layoutTarget val="inner"/>
          <c:xMode val="edge"/>
          <c:yMode val="edge"/>
          <c:x val="0.25868777096648726"/>
          <c:y val="0.20538146356323281"/>
          <c:w val="0.68356942301420753"/>
          <c:h val="0.58813837955373416"/>
        </c:manualLayout>
      </c:layout>
      <c:barChart>
        <c:barDir val="col"/>
        <c:grouping val="clustered"/>
        <c:varyColors val="0"/>
        <c:ser>
          <c:idx val="0"/>
          <c:order val="0"/>
          <c:tx>
            <c:strRef>
              <c:f>フッ化物塗布!$K$14</c:f>
              <c:strCache>
                <c:ptCount val="1"/>
                <c:pt idx="0">
                  <c:v>1回目</c:v>
                </c:pt>
              </c:strCache>
            </c:strRef>
          </c:tx>
          <c:spPr>
            <a:solidFill>
              <a:schemeClr val="dk1">
                <a:tint val="88500"/>
              </a:schemeClr>
            </a:solidFill>
            <a:ln>
              <a:noFill/>
            </a:ln>
            <a:effectLst/>
          </c:spPr>
          <c:invertIfNegative val="0"/>
          <c:cat>
            <c:strRef>
              <c:extLst>
                <c:ext xmlns:c15="http://schemas.microsoft.com/office/drawing/2012/chart" uri="{02D57815-91ED-43cb-92C2-25804820EDAC}">
                  <c15:fullRef>
                    <c15:sqref>フッ化物塗布!$L$10:$R$10</c15:sqref>
                  </c15:fullRef>
                </c:ext>
              </c:extLst>
              <c:f>フッ化物塗布!$O$10:$R$10</c:f>
              <c:strCache>
                <c:ptCount val="4"/>
                <c:pt idx="0">
                  <c:v>R1</c:v>
                </c:pt>
                <c:pt idx="1">
                  <c:v>R2</c:v>
                </c:pt>
                <c:pt idx="2">
                  <c:v>R3</c:v>
                </c:pt>
                <c:pt idx="3">
                  <c:v>R4</c:v>
                </c:pt>
              </c:strCache>
            </c:strRef>
          </c:cat>
          <c:val>
            <c:numRef>
              <c:extLst>
                <c:ext xmlns:c15="http://schemas.microsoft.com/office/drawing/2012/chart" uri="{02D57815-91ED-43cb-92C2-25804820EDAC}">
                  <c15:fullRef>
                    <c15:sqref>フッ化物塗布!$L$14:$R$14</c15:sqref>
                  </c15:fullRef>
                </c:ext>
              </c:extLst>
              <c:f>フッ化物塗布!$O$14:$R$14</c:f>
              <c:numCache>
                <c:formatCode>0%</c:formatCode>
                <c:ptCount val="4"/>
                <c:pt idx="0">
                  <c:v>0.50900900900900903</c:v>
                </c:pt>
                <c:pt idx="1">
                  <c:v>0.48089468779123951</c:v>
                </c:pt>
                <c:pt idx="2">
                  <c:v>0.49447236180904525</c:v>
                </c:pt>
                <c:pt idx="3">
                  <c:v>0.4694501018329939</c:v>
                </c:pt>
              </c:numCache>
            </c:numRef>
          </c:val>
          <c:extLst>
            <c:ext xmlns:c16="http://schemas.microsoft.com/office/drawing/2014/chart" uri="{C3380CC4-5D6E-409C-BE32-E72D297353CC}">
              <c16:uniqueId val="{00000000-CD71-41E1-9B13-F04988E95E0C}"/>
            </c:ext>
          </c:extLst>
        </c:ser>
        <c:ser>
          <c:idx val="1"/>
          <c:order val="1"/>
          <c:tx>
            <c:strRef>
              <c:f>フッ化物塗布!$K$15</c:f>
              <c:strCache>
                <c:ptCount val="1"/>
                <c:pt idx="0">
                  <c:v>2回目</c:v>
                </c:pt>
              </c:strCache>
            </c:strRef>
          </c:tx>
          <c:spPr>
            <a:solidFill>
              <a:schemeClr val="dk1">
                <a:tint val="55000"/>
              </a:schemeClr>
            </a:solidFill>
            <a:ln>
              <a:noFill/>
            </a:ln>
            <a:effectLst/>
          </c:spPr>
          <c:invertIfNegative val="0"/>
          <c:cat>
            <c:strRef>
              <c:extLst>
                <c:ext xmlns:c15="http://schemas.microsoft.com/office/drawing/2012/chart" uri="{02D57815-91ED-43cb-92C2-25804820EDAC}">
                  <c15:fullRef>
                    <c15:sqref>フッ化物塗布!$L$10:$R$10</c15:sqref>
                  </c15:fullRef>
                </c:ext>
              </c:extLst>
              <c:f>フッ化物塗布!$O$10:$R$10</c:f>
              <c:strCache>
                <c:ptCount val="4"/>
                <c:pt idx="0">
                  <c:v>R1</c:v>
                </c:pt>
                <c:pt idx="1">
                  <c:v>R2</c:v>
                </c:pt>
                <c:pt idx="2">
                  <c:v>R3</c:v>
                </c:pt>
                <c:pt idx="3">
                  <c:v>R4</c:v>
                </c:pt>
              </c:strCache>
            </c:strRef>
          </c:cat>
          <c:val>
            <c:numRef>
              <c:extLst>
                <c:ext xmlns:c15="http://schemas.microsoft.com/office/drawing/2012/chart" uri="{02D57815-91ED-43cb-92C2-25804820EDAC}">
                  <c15:fullRef>
                    <c15:sqref>フッ化物塗布!$L$15:$R$15</c15:sqref>
                  </c15:fullRef>
                </c:ext>
              </c:extLst>
              <c:f>フッ化物塗布!$O$15:$R$15</c:f>
              <c:numCache>
                <c:formatCode>0%</c:formatCode>
                <c:ptCount val="4"/>
                <c:pt idx="0">
                  <c:v>0.31531531531531531</c:v>
                </c:pt>
                <c:pt idx="1">
                  <c:v>0.32246039142590865</c:v>
                </c:pt>
                <c:pt idx="2">
                  <c:v>0.32361809045226131</c:v>
                </c:pt>
                <c:pt idx="3">
                  <c:v>0.29022403258655805</c:v>
                </c:pt>
              </c:numCache>
            </c:numRef>
          </c:val>
          <c:extLst>
            <c:ext xmlns:c16="http://schemas.microsoft.com/office/drawing/2014/chart" uri="{C3380CC4-5D6E-409C-BE32-E72D297353CC}">
              <c16:uniqueId val="{00000001-CD71-41E1-9B13-F04988E95E0C}"/>
            </c:ext>
          </c:extLst>
        </c:ser>
        <c:dLbls>
          <c:showLegendKey val="0"/>
          <c:showVal val="0"/>
          <c:showCatName val="0"/>
          <c:showSerName val="0"/>
          <c:showPercent val="0"/>
          <c:showBubbleSize val="0"/>
        </c:dLbls>
        <c:gapWidth val="40"/>
        <c:overlap val="40"/>
        <c:axId val="528642696"/>
        <c:axId val="528639088"/>
      </c:barChart>
      <c:catAx>
        <c:axId val="528642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28639088"/>
        <c:crosses val="autoZero"/>
        <c:auto val="1"/>
        <c:lblAlgn val="ctr"/>
        <c:lblOffset val="100"/>
        <c:noMultiLvlLbl val="0"/>
      </c:catAx>
      <c:valAx>
        <c:axId val="528639088"/>
        <c:scaling>
          <c:orientation val="minMax"/>
          <c:max val="0.55000000000000004"/>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28642696"/>
        <c:crosses val="autoZero"/>
        <c:crossBetween val="between"/>
      </c:valAx>
      <c:dTable>
        <c:showHorzBorder val="1"/>
        <c:showVertBorder val="1"/>
        <c:showOutline val="1"/>
        <c:showKeys val="1"/>
        <c:spPr>
          <a:noFill/>
          <a:ln w="25400" cap="flat" cmpd="sng" algn="ctr">
            <a:no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dTable>
      <c:spPr>
        <a:noFill/>
        <a:ln>
          <a:noFill/>
        </a:ln>
        <a:effectLst/>
      </c:spPr>
    </c:plotArea>
    <c:plotVisOnly val="1"/>
    <c:dispBlanksAs val="gap"/>
    <c:showDLblsOverMax val="0"/>
  </c:chart>
  <c:spPr>
    <a:solidFill>
      <a:sysClr val="window" lastClr="FFFFFF"/>
    </a:solidFill>
    <a:ln w="50800" cap="flat" cmpd="dbl" algn="ctr">
      <a:solidFill>
        <a:schemeClr val="bg1">
          <a:lumMod val="85000"/>
        </a:schemeClr>
      </a:solidFill>
      <a:prstDash val="solid"/>
      <a:round/>
    </a:ln>
    <a:effectLst/>
  </c:spPr>
  <c:txPr>
    <a:bodyPr/>
    <a:lstStyle/>
    <a:p>
      <a:pPr>
        <a:defRPr sz="900">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en-US"/>
              <a:t>《</a:t>
            </a:r>
            <a:r>
              <a:rPr lang="ja-JP"/>
              <a:t>令和４年度</a:t>
            </a:r>
            <a:r>
              <a:rPr lang="en-US"/>
              <a:t>》</a:t>
            </a:r>
            <a:r>
              <a:rPr lang="ja-JP"/>
              <a:t>　むし歯有病者率</a:t>
            </a:r>
            <a:endParaRPr lang="en-US"/>
          </a:p>
          <a:p>
            <a:pPr>
              <a:defRPr/>
            </a:pPr>
            <a:r>
              <a:rPr lang="ja-JP"/>
              <a:t>県や近隣市との比較</a:t>
            </a:r>
          </a:p>
        </c:rich>
      </c:tx>
      <c:layout>
        <c:manualLayout>
          <c:xMode val="edge"/>
          <c:yMode val="edge"/>
          <c:x val="0.29191473429951692"/>
          <c:y val="3.6295226810837959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manualLayout>
          <c:layoutTarget val="inner"/>
          <c:xMode val="edge"/>
          <c:yMode val="edge"/>
          <c:x val="0.10431980676328501"/>
          <c:y val="0.15805396409973624"/>
          <c:w val="0.87780990338164255"/>
          <c:h val="0.70319810869981003"/>
        </c:manualLayout>
      </c:layout>
      <c:barChart>
        <c:barDir val="col"/>
        <c:grouping val="clustered"/>
        <c:varyColors val="0"/>
        <c:ser>
          <c:idx val="3"/>
          <c:order val="0"/>
          <c:tx>
            <c:strRef>
              <c:f>県・近隣市と比較!$B$25</c:f>
              <c:strCache>
                <c:ptCount val="1"/>
                <c:pt idx="0">
                  <c:v>1歳6か月児</c:v>
                </c:pt>
              </c:strCache>
            </c:strRef>
          </c:tx>
          <c:spPr>
            <a:solidFill>
              <a:schemeClr val="accent2">
                <a:shade val="58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県・近隣市と比較!$A$26:$A$29</c:f>
              <c:strCache>
                <c:ptCount val="4"/>
                <c:pt idx="0">
                  <c:v>南島原市</c:v>
                </c:pt>
                <c:pt idx="1">
                  <c:v>雲仙市</c:v>
                </c:pt>
                <c:pt idx="2">
                  <c:v>島原市</c:v>
                </c:pt>
                <c:pt idx="3">
                  <c:v>県全体</c:v>
                </c:pt>
              </c:strCache>
            </c:strRef>
          </c:cat>
          <c:val>
            <c:numRef>
              <c:f>県・近隣市と比較!$B$26:$B$29</c:f>
              <c:numCache>
                <c:formatCode>0.00%</c:formatCode>
                <c:ptCount val="4"/>
                <c:pt idx="0">
                  <c:v>1.3513513513513514E-2</c:v>
                </c:pt>
                <c:pt idx="1">
                  <c:v>8.6956521739130436E-3</c:v>
                </c:pt>
                <c:pt idx="2">
                  <c:v>1.0869565217391304E-2</c:v>
                </c:pt>
                <c:pt idx="3">
                  <c:v>7.6032682705401726E-3</c:v>
                </c:pt>
              </c:numCache>
            </c:numRef>
          </c:val>
          <c:extLst>
            <c:ext xmlns:c16="http://schemas.microsoft.com/office/drawing/2014/chart" uri="{C3380CC4-5D6E-409C-BE32-E72D297353CC}">
              <c16:uniqueId val="{00000000-D9ED-4AAD-A6EE-200A3D05F4E3}"/>
            </c:ext>
          </c:extLst>
        </c:ser>
        <c:ser>
          <c:idx val="0"/>
          <c:order val="1"/>
          <c:tx>
            <c:strRef>
              <c:f>県・近隣市と比較!$C$25</c:f>
              <c:strCache>
                <c:ptCount val="1"/>
                <c:pt idx="0">
                  <c:v>３歳児</c:v>
                </c:pt>
              </c:strCache>
            </c:strRef>
          </c:tx>
          <c:spPr>
            <a:solidFill>
              <a:schemeClr val="accent2">
                <a:tint val="58000"/>
              </a:schemeClr>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県・近隣市と比較!$A$26:$A$29</c:f>
              <c:strCache>
                <c:ptCount val="4"/>
                <c:pt idx="0">
                  <c:v>南島原市</c:v>
                </c:pt>
                <c:pt idx="1">
                  <c:v>雲仙市</c:v>
                </c:pt>
                <c:pt idx="2">
                  <c:v>島原市</c:v>
                </c:pt>
                <c:pt idx="3">
                  <c:v>県全体</c:v>
                </c:pt>
              </c:strCache>
            </c:strRef>
          </c:cat>
          <c:val>
            <c:numRef>
              <c:f>県・近隣市と比較!$C$26:$C$29</c:f>
              <c:numCache>
                <c:formatCode>0.00%</c:formatCode>
                <c:ptCount val="4"/>
                <c:pt idx="0">
                  <c:v>0.2518248175182482</c:v>
                </c:pt>
                <c:pt idx="1">
                  <c:v>0.13851351351351351</c:v>
                </c:pt>
                <c:pt idx="2">
                  <c:v>0.14335664335664336</c:v>
                </c:pt>
                <c:pt idx="3">
                  <c:v>0.14731387478849409</c:v>
                </c:pt>
              </c:numCache>
            </c:numRef>
          </c:val>
          <c:extLst>
            <c:ext xmlns:c16="http://schemas.microsoft.com/office/drawing/2014/chart" uri="{C3380CC4-5D6E-409C-BE32-E72D297353CC}">
              <c16:uniqueId val="{00000001-D9ED-4AAD-A6EE-200A3D05F4E3}"/>
            </c:ext>
          </c:extLst>
        </c:ser>
        <c:dLbls>
          <c:dLblPos val="outEnd"/>
          <c:showLegendKey val="0"/>
          <c:showVal val="1"/>
          <c:showCatName val="0"/>
          <c:showSerName val="0"/>
          <c:showPercent val="0"/>
          <c:showBubbleSize val="0"/>
        </c:dLbls>
        <c:gapWidth val="80"/>
        <c:axId val="545646608"/>
        <c:axId val="545646936"/>
      </c:barChart>
      <c:catAx>
        <c:axId val="54564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45646936"/>
        <c:crosses val="autoZero"/>
        <c:auto val="1"/>
        <c:lblAlgn val="ctr"/>
        <c:lblOffset val="100"/>
        <c:noMultiLvlLbl val="0"/>
      </c:catAx>
      <c:valAx>
        <c:axId val="54564693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545646608"/>
        <c:crosses val="autoZero"/>
        <c:crossBetween val="between"/>
      </c:valAx>
      <c:spPr>
        <a:noFill/>
        <a:ln>
          <a:noFill/>
        </a:ln>
        <a:effectLst/>
      </c:spPr>
    </c:plotArea>
    <c:legend>
      <c:legendPos val="r"/>
      <c:layout>
        <c:manualLayout>
          <c:xMode val="edge"/>
          <c:yMode val="edge"/>
          <c:x val="0.72085260720091615"/>
          <c:y val="0.16467180862926356"/>
          <c:w val="0.23217448251723519"/>
          <c:h val="0.12791044951308292"/>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en-US" sz="1100" b="1">
                <a:solidFill>
                  <a:sysClr val="windowText" lastClr="000000"/>
                </a:solidFill>
              </a:rPr>
              <a:t>《</a:t>
            </a:r>
            <a:r>
              <a:rPr lang="ja-JP" sz="1100" b="1">
                <a:solidFill>
                  <a:sysClr val="windowText" lastClr="000000"/>
                </a:solidFill>
              </a:rPr>
              <a:t>令和４年度</a:t>
            </a:r>
            <a:r>
              <a:rPr lang="en-US" sz="1100" b="1">
                <a:solidFill>
                  <a:sysClr val="windowText" lastClr="000000"/>
                </a:solidFill>
              </a:rPr>
              <a:t>》</a:t>
            </a:r>
            <a:r>
              <a:rPr lang="ja-JP" sz="1100" b="1">
                <a:solidFill>
                  <a:sysClr val="windowText" lastClr="000000"/>
                </a:solidFill>
              </a:rPr>
              <a:t>　１歳６か月児における県内比較</a:t>
            </a:r>
            <a:endParaRPr lang="en-US" sz="1100" b="1">
              <a:solidFill>
                <a:sysClr val="windowText" lastClr="000000"/>
              </a:solidFill>
            </a:endParaRPr>
          </a:p>
        </c:rich>
      </c:tx>
      <c:layout>
        <c:manualLayout>
          <c:xMode val="edge"/>
          <c:yMode val="edge"/>
          <c:x val="0.27480174603174601"/>
          <c:y val="5.5622102559273669E-2"/>
        </c:manualLayout>
      </c:layout>
      <c:overlay val="1"/>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manualLayout>
          <c:layoutTarget val="inner"/>
          <c:xMode val="edge"/>
          <c:yMode val="edge"/>
          <c:x val="0.11837222222222223"/>
          <c:y val="6.7819444444444446E-2"/>
          <c:w val="0.8083433333333333"/>
          <c:h val="0.56770879629629634"/>
        </c:manualLayout>
      </c:layout>
      <c:barChart>
        <c:barDir val="col"/>
        <c:grouping val="clustered"/>
        <c:varyColors val="0"/>
        <c:ser>
          <c:idx val="0"/>
          <c:order val="0"/>
          <c:spPr>
            <a:solidFill>
              <a:schemeClr val="accent3"/>
            </a:solidFill>
            <a:ln>
              <a:noFill/>
            </a:ln>
            <a:effectLst/>
          </c:spPr>
          <c:invertIfNegative val="0"/>
          <c:dPt>
            <c:idx val="10"/>
            <c:invertIfNegative val="0"/>
            <c:bubble3D val="0"/>
            <c:spPr>
              <a:solidFill>
                <a:schemeClr val="tx1"/>
              </a:solidFill>
              <a:ln>
                <a:noFill/>
              </a:ln>
              <a:effectLst/>
            </c:spPr>
            <c:extLst>
              <c:ext xmlns:c16="http://schemas.microsoft.com/office/drawing/2014/chart" uri="{C3380CC4-5D6E-409C-BE32-E72D297353CC}">
                <c16:uniqueId val="{00000001-0013-4F13-9018-6808A8E94474}"/>
              </c:ext>
            </c:extLst>
          </c:dPt>
          <c:dPt>
            <c:idx val="18"/>
            <c:invertIfNegative val="0"/>
            <c:bubble3D val="0"/>
            <c:spPr>
              <a:solidFill>
                <a:srgbClr val="FF0000"/>
              </a:solidFill>
              <a:ln>
                <a:noFill/>
              </a:ln>
              <a:effectLst/>
            </c:spPr>
            <c:extLst>
              <c:ext xmlns:c16="http://schemas.microsoft.com/office/drawing/2014/chart" uri="{C3380CC4-5D6E-409C-BE32-E72D297353CC}">
                <c16:uniqueId val="{00000003-0013-4F13-9018-6808A8E94474}"/>
              </c:ext>
            </c:extLst>
          </c:dPt>
          <c:dPt>
            <c:idx val="21"/>
            <c:invertIfNegative val="0"/>
            <c:bubble3D val="0"/>
            <c:spPr>
              <a:solidFill>
                <a:schemeClr val="accent3"/>
              </a:solidFill>
              <a:ln>
                <a:noFill/>
              </a:ln>
              <a:effectLst/>
            </c:spPr>
            <c:extLst>
              <c:ext xmlns:c16="http://schemas.microsoft.com/office/drawing/2014/chart" uri="{C3380CC4-5D6E-409C-BE32-E72D297353CC}">
                <c16:uniqueId val="{00000005-0013-4F13-9018-6808A8E94474}"/>
              </c:ext>
            </c:extLst>
          </c:dPt>
          <c:dLbls>
            <c:dLbl>
              <c:idx val="0"/>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6-0013-4F13-9018-6808A8E94474}"/>
                </c:ext>
              </c:extLst>
            </c:dLbl>
            <c:dLbl>
              <c:idx val="1"/>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7-0013-4F13-9018-6808A8E94474}"/>
                </c:ext>
              </c:extLst>
            </c:dLbl>
            <c:dLbl>
              <c:idx val="2"/>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8-0013-4F13-9018-6808A8E94474}"/>
                </c:ext>
              </c:extLst>
            </c:dLbl>
            <c:dLbl>
              <c:idx val="3"/>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9-0013-4F13-9018-6808A8E94474}"/>
                </c:ext>
              </c:extLst>
            </c:dLbl>
            <c:dLbl>
              <c:idx val="4"/>
              <c:delete val="1"/>
              <c:extLst>
                <c:ext xmlns:c15="http://schemas.microsoft.com/office/drawing/2012/chart" uri="{CE6537A1-D6FC-4f65-9D91-7224C49458BB}"/>
                <c:ext xmlns:c16="http://schemas.microsoft.com/office/drawing/2014/chart" uri="{C3380CC4-5D6E-409C-BE32-E72D297353CC}">
                  <c16:uniqueId val="{0000000A-0013-4F13-9018-6808A8E94474}"/>
                </c:ext>
              </c:extLst>
            </c:dLbl>
            <c:dLbl>
              <c:idx val="5"/>
              <c:delete val="1"/>
              <c:extLst>
                <c:ext xmlns:c15="http://schemas.microsoft.com/office/drawing/2012/chart" uri="{CE6537A1-D6FC-4f65-9D91-7224C49458BB}"/>
                <c:ext xmlns:c16="http://schemas.microsoft.com/office/drawing/2014/chart" uri="{C3380CC4-5D6E-409C-BE32-E72D297353CC}">
                  <c16:uniqueId val="{0000000B-0013-4F13-9018-6808A8E94474}"/>
                </c:ext>
              </c:extLst>
            </c:dLbl>
            <c:dLbl>
              <c:idx val="6"/>
              <c:delete val="1"/>
              <c:extLst>
                <c:ext xmlns:c15="http://schemas.microsoft.com/office/drawing/2012/chart" uri="{CE6537A1-D6FC-4f65-9D91-7224C49458BB}"/>
                <c:ext xmlns:c16="http://schemas.microsoft.com/office/drawing/2014/chart" uri="{C3380CC4-5D6E-409C-BE32-E72D297353CC}">
                  <c16:uniqueId val="{0000000C-0013-4F13-9018-6808A8E94474}"/>
                </c:ext>
              </c:extLst>
            </c:dLbl>
            <c:dLbl>
              <c:idx val="7"/>
              <c:delete val="1"/>
              <c:extLst>
                <c:ext xmlns:c15="http://schemas.microsoft.com/office/drawing/2012/chart" uri="{CE6537A1-D6FC-4f65-9D91-7224C49458BB}"/>
                <c:ext xmlns:c16="http://schemas.microsoft.com/office/drawing/2014/chart" uri="{C3380CC4-5D6E-409C-BE32-E72D297353CC}">
                  <c16:uniqueId val="{0000000D-0013-4F13-9018-6808A8E94474}"/>
                </c:ext>
              </c:extLst>
            </c:dLbl>
            <c:dLbl>
              <c:idx val="8"/>
              <c:delete val="1"/>
              <c:extLst>
                <c:ext xmlns:c15="http://schemas.microsoft.com/office/drawing/2012/chart" uri="{CE6537A1-D6FC-4f65-9D91-7224C49458BB}"/>
                <c:ext xmlns:c16="http://schemas.microsoft.com/office/drawing/2014/chart" uri="{C3380CC4-5D6E-409C-BE32-E72D297353CC}">
                  <c16:uniqueId val="{0000000E-0013-4F13-9018-6808A8E94474}"/>
                </c:ext>
              </c:extLst>
            </c:dLbl>
            <c:dLbl>
              <c:idx val="9"/>
              <c:delete val="1"/>
              <c:extLst>
                <c:ext xmlns:c15="http://schemas.microsoft.com/office/drawing/2012/chart" uri="{CE6537A1-D6FC-4f65-9D91-7224C49458BB}"/>
                <c:ext xmlns:c16="http://schemas.microsoft.com/office/drawing/2014/chart" uri="{C3380CC4-5D6E-409C-BE32-E72D297353CC}">
                  <c16:uniqueId val="{0000000F-0013-4F13-9018-6808A8E94474}"/>
                </c:ext>
              </c:extLst>
            </c:dLbl>
            <c:dLbl>
              <c:idx val="11"/>
              <c:delete val="1"/>
              <c:extLst>
                <c:ext xmlns:c15="http://schemas.microsoft.com/office/drawing/2012/chart" uri="{CE6537A1-D6FC-4f65-9D91-7224C49458BB}"/>
                <c:ext xmlns:c16="http://schemas.microsoft.com/office/drawing/2014/chart" uri="{C3380CC4-5D6E-409C-BE32-E72D297353CC}">
                  <c16:uniqueId val="{00000010-0013-4F13-9018-6808A8E94474}"/>
                </c:ext>
              </c:extLst>
            </c:dLbl>
            <c:dLbl>
              <c:idx val="12"/>
              <c:delete val="1"/>
              <c:extLst>
                <c:ext xmlns:c15="http://schemas.microsoft.com/office/drawing/2012/chart" uri="{CE6537A1-D6FC-4f65-9D91-7224C49458BB}"/>
                <c:ext xmlns:c16="http://schemas.microsoft.com/office/drawing/2014/chart" uri="{C3380CC4-5D6E-409C-BE32-E72D297353CC}">
                  <c16:uniqueId val="{00000011-0013-4F13-9018-6808A8E94474}"/>
                </c:ext>
              </c:extLst>
            </c:dLbl>
            <c:dLbl>
              <c:idx val="13"/>
              <c:delete val="1"/>
              <c:extLst>
                <c:ext xmlns:c15="http://schemas.microsoft.com/office/drawing/2012/chart" uri="{CE6537A1-D6FC-4f65-9D91-7224C49458BB}"/>
                <c:ext xmlns:c16="http://schemas.microsoft.com/office/drawing/2014/chart" uri="{C3380CC4-5D6E-409C-BE32-E72D297353CC}">
                  <c16:uniqueId val="{00000012-0013-4F13-9018-6808A8E94474}"/>
                </c:ext>
              </c:extLst>
            </c:dLbl>
            <c:dLbl>
              <c:idx val="14"/>
              <c:delete val="1"/>
              <c:extLst>
                <c:ext xmlns:c15="http://schemas.microsoft.com/office/drawing/2012/chart" uri="{CE6537A1-D6FC-4f65-9D91-7224C49458BB}"/>
                <c:ext xmlns:c16="http://schemas.microsoft.com/office/drawing/2014/chart" uri="{C3380CC4-5D6E-409C-BE32-E72D297353CC}">
                  <c16:uniqueId val="{00000013-0013-4F13-9018-6808A8E94474}"/>
                </c:ext>
              </c:extLst>
            </c:dLbl>
            <c:dLbl>
              <c:idx val="15"/>
              <c:delete val="1"/>
              <c:extLst>
                <c:ext xmlns:c15="http://schemas.microsoft.com/office/drawing/2012/chart" uri="{CE6537A1-D6FC-4f65-9D91-7224C49458BB}"/>
                <c:ext xmlns:c16="http://schemas.microsoft.com/office/drawing/2014/chart" uri="{C3380CC4-5D6E-409C-BE32-E72D297353CC}">
                  <c16:uniqueId val="{00000014-0013-4F13-9018-6808A8E94474}"/>
                </c:ext>
              </c:extLst>
            </c:dLbl>
            <c:dLbl>
              <c:idx val="16"/>
              <c:delete val="1"/>
              <c:extLst>
                <c:ext xmlns:c15="http://schemas.microsoft.com/office/drawing/2012/chart" uri="{CE6537A1-D6FC-4f65-9D91-7224C49458BB}"/>
                <c:ext xmlns:c16="http://schemas.microsoft.com/office/drawing/2014/chart" uri="{C3380CC4-5D6E-409C-BE32-E72D297353CC}">
                  <c16:uniqueId val="{00000015-0013-4F13-9018-6808A8E94474}"/>
                </c:ext>
              </c:extLst>
            </c:dLbl>
            <c:dLbl>
              <c:idx val="17"/>
              <c:delete val="1"/>
              <c:extLst>
                <c:ext xmlns:c15="http://schemas.microsoft.com/office/drawing/2012/chart" uri="{CE6537A1-D6FC-4f65-9D91-7224C49458BB}"/>
                <c:ext xmlns:c16="http://schemas.microsoft.com/office/drawing/2014/chart" uri="{C3380CC4-5D6E-409C-BE32-E72D297353CC}">
                  <c16:uniqueId val="{00000016-0013-4F13-9018-6808A8E94474}"/>
                </c:ext>
              </c:extLst>
            </c:dLbl>
            <c:dLbl>
              <c:idx val="19"/>
              <c:delete val="1"/>
              <c:extLst>
                <c:ext xmlns:c15="http://schemas.microsoft.com/office/drawing/2012/chart" uri="{CE6537A1-D6FC-4f65-9D91-7224C49458BB}"/>
                <c:ext xmlns:c16="http://schemas.microsoft.com/office/drawing/2014/chart" uri="{C3380CC4-5D6E-409C-BE32-E72D297353CC}">
                  <c16:uniqueId val="{00000017-0013-4F13-9018-6808A8E94474}"/>
                </c:ext>
              </c:extLst>
            </c:dLbl>
            <c:dLbl>
              <c:idx val="20"/>
              <c:delete val="1"/>
              <c:extLst>
                <c:ext xmlns:c15="http://schemas.microsoft.com/office/drawing/2012/chart" uri="{CE6537A1-D6FC-4f65-9D91-7224C49458BB}"/>
                <c:ext xmlns:c16="http://schemas.microsoft.com/office/drawing/2014/chart" uri="{C3380CC4-5D6E-409C-BE32-E72D297353CC}">
                  <c16:uniqueId val="{00000018-0013-4F13-9018-6808A8E94474}"/>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県内順位!$X$5:$X$26</c:f>
              <c:strCache>
                <c:ptCount val="22"/>
                <c:pt idx="0">
                  <c:v>小値賀町</c:v>
                </c:pt>
                <c:pt idx="1">
                  <c:v>西海市</c:v>
                </c:pt>
                <c:pt idx="2">
                  <c:v>波佐見町</c:v>
                </c:pt>
                <c:pt idx="3">
                  <c:v>松浦市</c:v>
                </c:pt>
                <c:pt idx="4">
                  <c:v>大村市</c:v>
                </c:pt>
                <c:pt idx="5">
                  <c:v>諫早市</c:v>
                </c:pt>
                <c:pt idx="6">
                  <c:v>佐世保市</c:v>
                </c:pt>
                <c:pt idx="7">
                  <c:v>五島市</c:v>
                </c:pt>
                <c:pt idx="8">
                  <c:v>対馬市</c:v>
                </c:pt>
                <c:pt idx="9">
                  <c:v>長与町</c:v>
                </c:pt>
                <c:pt idx="10">
                  <c:v>県全体</c:v>
                </c:pt>
                <c:pt idx="11">
                  <c:v>佐々町</c:v>
                </c:pt>
                <c:pt idx="12">
                  <c:v>雲仙市</c:v>
                </c:pt>
                <c:pt idx="13">
                  <c:v>長崎市</c:v>
                </c:pt>
                <c:pt idx="14">
                  <c:v>島原市</c:v>
                </c:pt>
                <c:pt idx="15">
                  <c:v>川棚町</c:v>
                </c:pt>
                <c:pt idx="16">
                  <c:v>壱岐市</c:v>
                </c:pt>
                <c:pt idx="17">
                  <c:v>新上五島町</c:v>
                </c:pt>
                <c:pt idx="18">
                  <c:v>南島原市</c:v>
                </c:pt>
                <c:pt idx="19">
                  <c:v>平戸市</c:v>
                </c:pt>
                <c:pt idx="20">
                  <c:v>時津町</c:v>
                </c:pt>
                <c:pt idx="21">
                  <c:v>東彼杵町</c:v>
                </c:pt>
              </c:strCache>
            </c:strRef>
          </c:cat>
          <c:val>
            <c:numRef>
              <c:f>県内順位!$Y$5:$Y$26</c:f>
              <c:numCache>
                <c:formatCode>0.00%</c:formatCode>
                <c:ptCount val="22"/>
                <c:pt idx="0">
                  <c:v>0</c:v>
                </c:pt>
                <c:pt idx="1">
                  <c:v>0</c:v>
                </c:pt>
                <c:pt idx="2">
                  <c:v>0</c:v>
                </c:pt>
                <c:pt idx="3">
                  <c:v>0</c:v>
                </c:pt>
                <c:pt idx="4">
                  <c:v>4.2689434364994666E-3</c:v>
                </c:pt>
                <c:pt idx="5">
                  <c:v>4.5402951191827468E-3</c:v>
                </c:pt>
                <c:pt idx="6">
                  <c:v>5.0790067720090292E-3</c:v>
                </c:pt>
                <c:pt idx="7">
                  <c:v>5.4644808743169408E-3</c:v>
                </c:pt>
                <c:pt idx="8">
                  <c:v>5.7471264367816091E-3</c:v>
                </c:pt>
                <c:pt idx="9">
                  <c:v>6.2893081761006301E-3</c:v>
                </c:pt>
                <c:pt idx="10">
                  <c:v>7.6032682705401726E-3</c:v>
                </c:pt>
                <c:pt idx="11">
                  <c:v>7.8125E-3</c:v>
                </c:pt>
                <c:pt idx="12">
                  <c:v>8.6956521739130436E-3</c:v>
                </c:pt>
                <c:pt idx="13">
                  <c:v>9.5884938074310821E-3</c:v>
                </c:pt>
                <c:pt idx="14">
                  <c:v>1.0869565217391304E-2</c:v>
                </c:pt>
                <c:pt idx="15">
                  <c:v>1.1764705882352941E-2</c:v>
                </c:pt>
                <c:pt idx="16">
                  <c:v>1.2345679012345678E-2</c:v>
                </c:pt>
                <c:pt idx="17">
                  <c:v>1.282051282051282E-2</c:v>
                </c:pt>
                <c:pt idx="18">
                  <c:v>1.3513513513513513E-2</c:v>
                </c:pt>
                <c:pt idx="19">
                  <c:v>1.9607843137254902E-2</c:v>
                </c:pt>
                <c:pt idx="20">
                  <c:v>2.0242914979757085E-2</c:v>
                </c:pt>
                <c:pt idx="21">
                  <c:v>2.6315789473684209E-2</c:v>
                </c:pt>
              </c:numCache>
            </c:numRef>
          </c:val>
          <c:extLst>
            <c:ext xmlns:c16="http://schemas.microsoft.com/office/drawing/2014/chart" uri="{C3380CC4-5D6E-409C-BE32-E72D297353CC}">
              <c16:uniqueId val="{00000019-0013-4F13-9018-6808A8E94474}"/>
            </c:ext>
          </c:extLst>
        </c:ser>
        <c:dLbls>
          <c:dLblPos val="outEnd"/>
          <c:showLegendKey val="0"/>
          <c:showVal val="1"/>
          <c:showCatName val="0"/>
          <c:showSerName val="0"/>
          <c:showPercent val="0"/>
          <c:showBubbleSize val="0"/>
        </c:dLbls>
        <c:gapWidth val="100"/>
        <c:overlap val="-25"/>
        <c:axId val="686263744"/>
        <c:axId val="686266040"/>
      </c:barChart>
      <c:catAx>
        <c:axId val="68626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686266040"/>
        <c:crosses val="autoZero"/>
        <c:auto val="1"/>
        <c:lblAlgn val="ctr"/>
        <c:lblOffset val="100"/>
        <c:noMultiLvlLbl val="0"/>
      </c:catAx>
      <c:valAx>
        <c:axId val="686266040"/>
        <c:scaling>
          <c:orientation val="minMax"/>
        </c:scaling>
        <c:delete val="0"/>
        <c:axPos val="l"/>
        <c:title>
          <c:tx>
            <c:rich>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r>
                  <a:rPr lang="ja-JP"/>
                  <a:t>むし歯有病者率</a:t>
                </a:r>
              </a:p>
            </c:rich>
          </c:tx>
          <c:layout>
            <c:manualLayout>
              <c:xMode val="edge"/>
              <c:yMode val="edge"/>
              <c:x val="1.7198571428571428E-2"/>
              <c:y val="6.6089927799753548E-2"/>
            </c:manualLayout>
          </c:layout>
          <c:overlay val="0"/>
          <c:spPr>
            <a:noFill/>
            <a:ln>
              <a:noFill/>
            </a:ln>
            <a:effectLst/>
          </c:spPr>
          <c:txPr>
            <a:bodyPr rot="0" spcFirstLastPara="1" vertOverflow="ellipsis" vert="wordArtVertRtl"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686263744"/>
        <c:crosses val="autoZero"/>
        <c:crossBetween val="between"/>
        <c:majorUnit val="1.0000000000000002E-2"/>
      </c:valAx>
      <c:spPr>
        <a:noFill/>
        <a:ln>
          <a:noFill/>
        </a:ln>
        <a:effectLst/>
      </c:spPr>
    </c:plotArea>
    <c:plotVisOnly val="1"/>
    <c:dispBlanksAs val="gap"/>
    <c:showDLblsOverMax val="0"/>
  </c:chart>
  <c:spPr>
    <a:noFill/>
    <a:ln w="9525" cap="flat" cmpd="sng" algn="ctr">
      <a:noFill/>
      <a:round/>
    </a:ln>
    <a:effectLst/>
  </c:spPr>
  <c:txPr>
    <a:bodyPr/>
    <a:lstStyle/>
    <a:p>
      <a:pPr>
        <a:defRPr sz="900">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10.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6">
  <a:schemeClr val="accent3"/>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0</xdr:colOff>
      <xdr:row>32</xdr:row>
      <xdr:rowOff>95250</xdr:rowOff>
    </xdr:from>
    <xdr:to>
      <xdr:col>29</xdr:col>
      <xdr:colOff>193500</xdr:colOff>
      <xdr:row>51</xdr:row>
      <xdr:rowOff>33584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219073</xdr:colOff>
      <xdr:row>56</xdr:row>
      <xdr:rowOff>85724</xdr:rowOff>
    </xdr:from>
    <xdr:to>
      <xdr:col>30</xdr:col>
      <xdr:colOff>19662</xdr:colOff>
      <xdr:row>67</xdr:row>
      <xdr:rowOff>191695</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4482</xdr:colOff>
      <xdr:row>82</xdr:row>
      <xdr:rowOff>104775</xdr:rowOff>
    </xdr:from>
    <xdr:to>
      <xdr:col>30</xdr:col>
      <xdr:colOff>79199</xdr:colOff>
      <xdr:row>93</xdr:row>
      <xdr:rowOff>210745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212912</xdr:colOff>
      <xdr:row>94</xdr:row>
      <xdr:rowOff>89648</xdr:rowOff>
    </xdr:from>
    <xdr:to>
      <xdr:col>30</xdr:col>
      <xdr:colOff>193501</xdr:colOff>
      <xdr:row>104</xdr:row>
      <xdr:rowOff>201706</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158562</xdr:colOff>
      <xdr:row>97</xdr:row>
      <xdr:rowOff>190118</xdr:rowOff>
    </xdr:from>
    <xdr:to>
      <xdr:col>29</xdr:col>
      <xdr:colOff>179738</xdr:colOff>
      <xdr:row>97</xdr:row>
      <xdr:rowOff>190118</xdr:rowOff>
    </xdr:to>
    <xdr:cxnSp macro="">
      <xdr:nvCxnSpPr>
        <xdr:cNvPr id="12" name="直線コネクタ 11"/>
        <xdr:cNvCxnSpPr/>
      </xdr:nvCxnSpPr>
      <xdr:spPr>
        <a:xfrm flipV="1">
          <a:off x="1311588" y="20934565"/>
          <a:ext cx="5555703"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219074</xdr:colOff>
      <xdr:row>134</xdr:row>
      <xdr:rowOff>85725</xdr:rowOff>
    </xdr:from>
    <xdr:to>
      <xdr:col>30</xdr:col>
      <xdr:colOff>69674</xdr:colOff>
      <xdr:row>146</xdr:row>
      <xdr:rowOff>61575</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147</xdr:row>
      <xdr:rowOff>0</xdr:rowOff>
    </xdr:from>
    <xdr:to>
      <xdr:col>31</xdr:col>
      <xdr:colOff>16588</xdr:colOff>
      <xdr:row>158</xdr:row>
      <xdr:rowOff>137583</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9090</xdr:colOff>
      <xdr:row>112</xdr:row>
      <xdr:rowOff>84666</xdr:rowOff>
    </xdr:from>
    <xdr:to>
      <xdr:col>30</xdr:col>
      <xdr:colOff>40105</xdr:colOff>
      <xdr:row>126</xdr:row>
      <xdr:rowOff>183276</xdr:rowOff>
    </xdr:to>
    <xdr:graphicFrame macro="">
      <xdr:nvGraphicFramePr>
        <xdr:cNvPr id="25" name="グラフ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228598</xdr:colOff>
      <xdr:row>112</xdr:row>
      <xdr:rowOff>76200</xdr:rowOff>
    </xdr:from>
    <xdr:to>
      <xdr:col>19</xdr:col>
      <xdr:colOff>177598</xdr:colOff>
      <xdr:row>126</xdr:row>
      <xdr:rowOff>171450</xdr:rowOff>
    </xdr:to>
    <xdr:grpSp>
      <xdr:nvGrpSpPr>
        <xdr:cNvPr id="21" name="グループ化 20"/>
        <xdr:cNvGrpSpPr/>
      </xdr:nvGrpSpPr>
      <xdr:grpSpPr>
        <a:xfrm>
          <a:off x="454817" y="24364950"/>
          <a:ext cx="4020937" cy="3095625"/>
          <a:chOff x="457198" y="18688048"/>
          <a:chExt cx="4491513" cy="3067052"/>
        </a:xfrm>
      </xdr:grpSpPr>
      <xdr:graphicFrame macro="">
        <xdr:nvGraphicFramePr>
          <xdr:cNvPr id="19" name="グラフ 18"/>
          <xdr:cNvGraphicFramePr>
            <a:graphicFrameLocks/>
          </xdr:cNvGraphicFramePr>
        </xdr:nvGraphicFramePr>
        <xdr:xfrm>
          <a:off x="457198" y="18688048"/>
          <a:ext cx="4491513" cy="3067052"/>
        </xdr:xfrm>
        <a:graphic>
          <a:graphicData uri="http://schemas.openxmlformats.org/drawingml/2006/chart">
            <c:chart xmlns:c="http://schemas.openxmlformats.org/drawingml/2006/chart" xmlns:r="http://schemas.openxmlformats.org/officeDocument/2006/relationships" r:id="rId8"/>
          </a:graphicData>
        </a:graphic>
      </xdr:graphicFrame>
      <xdr:grpSp>
        <xdr:nvGrpSpPr>
          <xdr:cNvPr id="5" name="グループ化 4"/>
          <xdr:cNvGrpSpPr/>
        </xdr:nvGrpSpPr>
        <xdr:grpSpPr>
          <a:xfrm rot="11435895">
            <a:off x="1188516" y="19635638"/>
            <a:ext cx="276876" cy="1324364"/>
            <a:chOff x="8333150" y="18368289"/>
            <a:chExt cx="485535" cy="1870793"/>
          </a:xfrm>
        </xdr:grpSpPr>
        <xdr:sp macro="" textlink="">
          <xdr:nvSpPr>
            <xdr:cNvPr id="2" name="フローチャート: 抜出し 1"/>
            <xdr:cNvSpPr/>
          </xdr:nvSpPr>
          <xdr:spPr>
            <a:xfrm rot="21592085">
              <a:off x="8425307" y="18368289"/>
              <a:ext cx="289890" cy="1572115"/>
            </a:xfrm>
            <a:prstGeom prst="flowChartExtra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900"/>
            </a:p>
          </xdr:txBody>
        </xdr:sp>
        <xdr:sp macro="" textlink="">
          <xdr:nvSpPr>
            <xdr:cNvPr id="3" name="フローチャート: 組合せ 2"/>
            <xdr:cNvSpPr/>
          </xdr:nvSpPr>
          <xdr:spPr>
            <a:xfrm>
              <a:off x="8333150" y="19893563"/>
              <a:ext cx="485535" cy="345519"/>
            </a:xfrm>
            <a:prstGeom prst="flowChartMerg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900"/>
            </a:p>
          </xdr:txBody>
        </xdr:sp>
      </xdr:grpSp>
      <xdr:sp macro="" textlink="">
        <xdr:nvSpPr>
          <xdr:cNvPr id="20" name="テキスト ボックス 19"/>
          <xdr:cNvSpPr txBox="1"/>
        </xdr:nvSpPr>
        <xdr:spPr>
          <a:xfrm>
            <a:off x="1000374" y="21400752"/>
            <a:ext cx="811986" cy="244291"/>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南島原市</a:t>
            </a:r>
          </a:p>
        </xdr:txBody>
      </xdr:sp>
    </xdr:grpSp>
    <xdr:clientData/>
  </xdr:twoCellAnchor>
  <xdr:twoCellAnchor>
    <xdr:from>
      <xdr:col>2</xdr:col>
      <xdr:colOff>0</xdr:colOff>
      <xdr:row>68</xdr:row>
      <xdr:rowOff>89646</xdr:rowOff>
    </xdr:from>
    <xdr:to>
      <xdr:col>31</xdr:col>
      <xdr:colOff>88588</xdr:colOff>
      <xdr:row>78</xdr:row>
      <xdr:rowOff>123264</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99730</xdr:colOff>
      <xdr:row>72</xdr:row>
      <xdr:rowOff>181447</xdr:rowOff>
    </xdr:from>
    <xdr:to>
      <xdr:col>29</xdr:col>
      <xdr:colOff>120906</xdr:colOff>
      <xdr:row>72</xdr:row>
      <xdr:rowOff>181447</xdr:rowOff>
    </xdr:to>
    <xdr:cxnSp macro="">
      <xdr:nvCxnSpPr>
        <xdr:cNvPr id="8" name="直線コネクタ 7"/>
        <xdr:cNvCxnSpPr/>
      </xdr:nvCxnSpPr>
      <xdr:spPr>
        <a:xfrm flipV="1">
          <a:off x="1252756" y="15662079"/>
          <a:ext cx="5555703"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148167</xdr:colOff>
      <xdr:row>151</xdr:row>
      <xdr:rowOff>33978</xdr:rowOff>
    </xdr:from>
    <xdr:to>
      <xdr:col>29</xdr:col>
      <xdr:colOff>169343</xdr:colOff>
      <xdr:row>151</xdr:row>
      <xdr:rowOff>33978</xdr:rowOff>
    </xdr:to>
    <xdr:cxnSp macro="">
      <xdr:nvCxnSpPr>
        <xdr:cNvPr id="23" name="直線コネクタ 22"/>
        <xdr:cNvCxnSpPr/>
      </xdr:nvCxnSpPr>
      <xdr:spPr>
        <a:xfrm flipV="1">
          <a:off x="1279261" y="32680916"/>
          <a:ext cx="5450426"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xdr:row>
      <xdr:rowOff>105833</xdr:rowOff>
    </xdr:from>
    <xdr:to>
      <xdr:col>29</xdr:col>
      <xdr:colOff>193500</xdr:colOff>
      <xdr:row>25</xdr:row>
      <xdr:rowOff>44167</xdr:rowOff>
    </xdr:to>
    <xdr:graphicFrame macro="">
      <xdr:nvGraphicFramePr>
        <xdr:cNvPr id="24" name="グラフ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134"/>
  <sheetViews>
    <sheetView tabSelected="1" view="pageBreakPreview" topLeftCell="A22" zoomScale="80" zoomScaleNormal="100" zoomScaleSheetLayoutView="80" workbookViewId="0">
      <selection activeCell="AZ98" sqref="AZ98"/>
    </sheetView>
  </sheetViews>
  <sheetFormatPr defaultColWidth="3" defaultRowHeight="16.5" customHeight="1"/>
  <cols>
    <col min="1" max="16384" width="3" style="125"/>
  </cols>
  <sheetData>
    <row r="1" spans="1:32" ht="24.75" customHeight="1">
      <c r="A1" s="134" t="s">
        <v>113</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row>
    <row r="2" spans="1:32" ht="24.75" customHeight="1">
      <c r="AE2" s="126" t="s">
        <v>117</v>
      </c>
    </row>
    <row r="3" spans="1:32" ht="16.5" customHeight="1">
      <c r="AF3" s="102"/>
    </row>
    <row r="4" spans="1:32" ht="16.5" customHeight="1">
      <c r="A4" s="128" t="s">
        <v>157</v>
      </c>
    </row>
    <row r="5" spans="1:32" ht="16.5" customHeight="1">
      <c r="A5" s="128"/>
      <c r="B5" s="128" t="s">
        <v>153</v>
      </c>
    </row>
    <row r="6" spans="1:32" ht="16.5" customHeight="1">
      <c r="C6" s="127" t="s">
        <v>150</v>
      </c>
      <c r="AF6" s="102"/>
    </row>
    <row r="7" spans="1:32" ht="16.5" customHeight="1">
      <c r="C7" s="127"/>
      <c r="AF7" s="102"/>
    </row>
    <row r="8" spans="1:32" ht="16.5" customHeight="1">
      <c r="AF8" s="102"/>
    </row>
    <row r="9" spans="1:32" ht="16.5" customHeight="1">
      <c r="AF9" s="102"/>
    </row>
    <row r="10" spans="1:32" ht="16.5" customHeight="1">
      <c r="AF10" s="102"/>
    </row>
    <row r="11" spans="1:32" ht="16.5" customHeight="1">
      <c r="AF11" s="102"/>
    </row>
    <row r="12" spans="1:32" ht="16.5" customHeight="1">
      <c r="AF12" s="102"/>
    </row>
    <row r="13" spans="1:32" ht="16.5" customHeight="1">
      <c r="AF13" s="102"/>
    </row>
    <row r="14" spans="1:32" ht="16.5" customHeight="1">
      <c r="AF14" s="102"/>
    </row>
    <row r="15" spans="1:32" ht="16.5" customHeight="1">
      <c r="AF15" s="102"/>
    </row>
    <row r="16" spans="1:32" ht="16.5" customHeight="1">
      <c r="AF16" s="102"/>
    </row>
    <row r="17" spans="2:32" ht="16.5" customHeight="1">
      <c r="AF17" s="102"/>
    </row>
    <row r="18" spans="2:32" ht="16.5" customHeight="1">
      <c r="AF18" s="102"/>
    </row>
    <row r="19" spans="2:32" ht="16.5" customHeight="1">
      <c r="AF19" s="102"/>
    </row>
    <row r="20" spans="2:32" ht="16.5" customHeight="1">
      <c r="AF20" s="102"/>
    </row>
    <row r="21" spans="2:32" ht="16.5" customHeight="1">
      <c r="AF21" s="102"/>
    </row>
    <row r="22" spans="2:32" ht="16.5" customHeight="1">
      <c r="AF22" s="102"/>
    </row>
    <row r="23" spans="2:32" ht="16.5" customHeight="1">
      <c r="AF23" s="102"/>
    </row>
    <row r="24" spans="2:32" ht="16.5" customHeight="1">
      <c r="AF24" s="102"/>
    </row>
    <row r="25" spans="2:32" ht="16.5" customHeight="1">
      <c r="AF25" s="102"/>
    </row>
    <row r="26" spans="2:32" ht="16.5" customHeight="1">
      <c r="AF26" s="102"/>
    </row>
    <row r="27" spans="2:32" ht="21" customHeight="1">
      <c r="B27" s="128" t="s">
        <v>154</v>
      </c>
    </row>
    <row r="28" spans="2:32" ht="16.5" customHeight="1">
      <c r="C28" s="127" t="s">
        <v>114</v>
      </c>
    </row>
    <row r="29" spans="2:32" ht="16.5" customHeight="1">
      <c r="C29" s="127" t="s">
        <v>158</v>
      </c>
    </row>
    <row r="30" spans="2:32" ht="16.5" customHeight="1">
      <c r="C30" s="127" t="s">
        <v>159</v>
      </c>
    </row>
    <row r="31" spans="2:32" ht="16.5" customHeight="1">
      <c r="C31" s="127" t="s">
        <v>152</v>
      </c>
    </row>
    <row r="32" spans="2:32" ht="16.5" customHeight="1">
      <c r="C32" s="127" t="s">
        <v>151</v>
      </c>
    </row>
    <row r="53" spans="1:4" ht="16.5" customHeight="1">
      <c r="A53" s="128" t="s">
        <v>162</v>
      </c>
      <c r="B53" s="128"/>
    </row>
    <row r="54" spans="1:4" ht="21" customHeight="1">
      <c r="A54" s="128"/>
      <c r="B54" s="128" t="s">
        <v>115</v>
      </c>
    </row>
    <row r="55" spans="1:4" ht="16.5" customHeight="1">
      <c r="C55" s="127" t="s">
        <v>161</v>
      </c>
      <c r="D55" s="127"/>
    </row>
    <row r="56" spans="1:4" ht="16.5" customHeight="1">
      <c r="C56" s="127" t="s">
        <v>160</v>
      </c>
      <c r="D56" s="127"/>
    </row>
    <row r="79" spans="2:3" ht="16.5" customHeight="1">
      <c r="B79" s="128" t="s">
        <v>116</v>
      </c>
    </row>
    <row r="80" spans="2:3" ht="16.5" customHeight="1">
      <c r="C80" s="127" t="s">
        <v>163</v>
      </c>
    </row>
    <row r="81" spans="3:3" ht="16.5" customHeight="1">
      <c r="C81" s="127" t="s">
        <v>164</v>
      </c>
    </row>
    <row r="82" spans="3:3" ht="16.5" customHeight="1">
      <c r="C82" s="127" t="s">
        <v>165</v>
      </c>
    </row>
    <row r="83" spans="3:3" ht="16.5" customHeight="1">
      <c r="C83" s="127"/>
    </row>
    <row r="106" spans="2:3" ht="16.5" customHeight="1">
      <c r="B106" s="128" t="s">
        <v>155</v>
      </c>
    </row>
    <row r="107" spans="2:3" ht="16.5" customHeight="1">
      <c r="C107" s="127" t="s">
        <v>146</v>
      </c>
    </row>
    <row r="108" spans="2:3" ht="16.5" customHeight="1">
      <c r="C108" s="127" t="s">
        <v>170</v>
      </c>
    </row>
    <row r="109" spans="2:3" ht="16.5" customHeight="1">
      <c r="C109" s="127" t="s">
        <v>171</v>
      </c>
    </row>
    <row r="110" spans="2:3" ht="16.5" customHeight="1">
      <c r="C110" s="127" t="s">
        <v>168</v>
      </c>
    </row>
    <row r="111" spans="2:3" ht="16.5" customHeight="1">
      <c r="C111" s="127" t="s">
        <v>166</v>
      </c>
    </row>
    <row r="112" spans="2:3" ht="16.5" customHeight="1">
      <c r="C112" s="127" t="s">
        <v>167</v>
      </c>
    </row>
    <row r="129" spans="2:30" ht="16.5" customHeight="1">
      <c r="B129" s="128" t="s">
        <v>140</v>
      </c>
    </row>
    <row r="130" spans="2:30" ht="16.5" customHeight="1">
      <c r="C130" s="127" t="s">
        <v>169</v>
      </c>
    </row>
    <row r="131" spans="2:30" ht="16.5" customHeight="1">
      <c r="C131" s="127" t="s">
        <v>156</v>
      </c>
    </row>
    <row r="132" spans="2:30" ht="16.5" customHeight="1">
      <c r="C132" s="127" t="s">
        <v>144</v>
      </c>
    </row>
    <row r="133" spans="2:30" ht="16.5" customHeight="1">
      <c r="C133" s="127" t="s">
        <v>145</v>
      </c>
    </row>
    <row r="134" spans="2:30" ht="16.5" customHeight="1">
      <c r="C134" s="127"/>
      <c r="AD134" s="102" t="s">
        <v>143</v>
      </c>
    </row>
  </sheetData>
  <mergeCells count="1">
    <mergeCell ref="A1:AF1"/>
  </mergeCells>
  <phoneticPr fontId="2"/>
  <pageMargins left="0.43307086614173229" right="0.43307086614173229" top="0.35433070866141736" bottom="0.11811023622047245" header="0.31496062992125984" footer="0.19685039370078741"/>
  <pageSetup paperSize="9" orientation="portrait" r:id="rId1"/>
  <headerFooter>
    <oddHeader>&amp;R&amp;"BIZ UDPゴシック,標準"&amp;8&amp;D作成</oddHeader>
    <oddFooter>&amp;C&amp;"BIZ UDPゴシック,標準"&amp;8－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26"/>
  <sheetViews>
    <sheetView workbookViewId="0">
      <selection activeCell="D16" sqref="D16"/>
    </sheetView>
  </sheetViews>
  <sheetFormatPr defaultColWidth="9.25" defaultRowHeight="18.75" customHeight="1"/>
  <cols>
    <col min="1" max="1" width="9.25" style="2"/>
    <col min="2" max="15" width="9.25" style="3"/>
    <col min="16" max="16384" width="9.25" style="2"/>
  </cols>
  <sheetData>
    <row r="1" spans="1:15" ht="18.75" customHeight="1">
      <c r="A1" s="2" t="s">
        <v>66</v>
      </c>
      <c r="O1" s="44" t="s">
        <v>105</v>
      </c>
    </row>
    <row r="2" spans="1:15" ht="18.75" customHeight="1">
      <c r="B2" s="135" t="s">
        <v>148</v>
      </c>
      <c r="C2" s="135"/>
      <c r="D2" s="135"/>
      <c r="E2" s="135"/>
      <c r="F2" s="135" t="s">
        <v>147</v>
      </c>
      <c r="G2" s="135"/>
      <c r="H2" s="135"/>
      <c r="I2" s="135"/>
      <c r="J2" s="135"/>
      <c r="K2" s="135"/>
      <c r="L2" s="135" t="s">
        <v>149</v>
      </c>
      <c r="M2" s="135"/>
      <c r="N2" s="135"/>
      <c r="O2" s="44"/>
    </row>
    <row r="3" spans="1:15" ht="18.75" customHeight="1">
      <c r="A3" s="4"/>
      <c r="B3" s="1" t="s">
        <v>102</v>
      </c>
      <c r="C3" s="1" t="s">
        <v>95</v>
      </c>
      <c r="D3" s="1" t="s">
        <v>96</v>
      </c>
      <c r="E3" s="1" t="s">
        <v>97</v>
      </c>
      <c r="F3" s="1" t="s">
        <v>68</v>
      </c>
      <c r="G3" s="1" t="s">
        <v>69</v>
      </c>
      <c r="H3" s="1" t="s">
        <v>70</v>
      </c>
      <c r="I3" s="1" t="s">
        <v>71</v>
      </c>
      <c r="J3" s="1" t="s">
        <v>72</v>
      </c>
      <c r="K3" s="1" t="s">
        <v>75</v>
      </c>
      <c r="L3" s="1" t="s">
        <v>73</v>
      </c>
      <c r="M3" s="1" t="s">
        <v>74</v>
      </c>
      <c r="N3" s="1" t="s">
        <v>76</v>
      </c>
      <c r="O3" s="1" t="s">
        <v>77</v>
      </c>
    </row>
    <row r="4" spans="1:15" ht="18.75" customHeight="1">
      <c r="A4" s="4" t="s">
        <v>30</v>
      </c>
      <c r="B4" s="5">
        <v>4.2857142857142858E-2</v>
      </c>
      <c r="C4" s="5">
        <v>0.38596491228070173</v>
      </c>
      <c r="D4" s="5">
        <v>0.61141304347826086</v>
      </c>
      <c r="E4" s="5">
        <v>0.69892473118279574</v>
      </c>
      <c r="F4" s="5">
        <v>0.74611398963730569</v>
      </c>
      <c r="G4" s="5">
        <v>0.7763496143958869</v>
      </c>
      <c r="H4" s="5">
        <v>0.8005050505050505</v>
      </c>
      <c r="I4" s="5">
        <v>0.77393617021276595</v>
      </c>
      <c r="J4" s="5">
        <v>0.7466666666666667</v>
      </c>
      <c r="K4" s="5">
        <v>0.68949771689497719</v>
      </c>
      <c r="L4" s="5">
        <v>0.70230607966457026</v>
      </c>
      <c r="M4" s="6"/>
      <c r="N4" s="6"/>
      <c r="O4" s="6"/>
    </row>
    <row r="5" spans="1:15" ht="18.75" customHeight="1">
      <c r="A5" s="4" t="s">
        <v>29</v>
      </c>
      <c r="B5" s="5">
        <v>6.0126582278481014E-2</v>
      </c>
      <c r="C5" s="5">
        <v>0.42261904761904762</v>
      </c>
      <c r="D5" s="5">
        <v>0.58944281524926689</v>
      </c>
      <c r="E5" s="5">
        <v>0.68784530386740328</v>
      </c>
      <c r="F5" s="5">
        <v>0.71925133689839571</v>
      </c>
      <c r="G5" s="5">
        <v>0.81088082901554404</v>
      </c>
      <c r="H5" s="5">
        <v>0.79746835443037978</v>
      </c>
      <c r="I5" s="5">
        <v>0.81</v>
      </c>
      <c r="J5" s="5">
        <v>0.70889487870619949</v>
      </c>
      <c r="K5" s="5">
        <v>0.70796460176991149</v>
      </c>
      <c r="L5" s="5">
        <v>0.69905213270142175</v>
      </c>
      <c r="M5" s="6"/>
      <c r="N5" s="6"/>
      <c r="O5" s="6"/>
    </row>
    <row r="6" spans="1:15" ht="18.75" customHeight="1">
      <c r="A6" s="4" t="s">
        <v>28</v>
      </c>
      <c r="B6" s="5">
        <v>2.564102564102564E-2</v>
      </c>
      <c r="C6" s="5">
        <v>0.40277777777777779</v>
      </c>
      <c r="D6" s="5">
        <v>0.52424242424242429</v>
      </c>
      <c r="E6" s="5">
        <v>0.64739884393063585</v>
      </c>
      <c r="F6" s="5">
        <v>0.57938718662952648</v>
      </c>
      <c r="G6" s="5">
        <v>0.59299191374663074</v>
      </c>
      <c r="H6" s="5">
        <v>0.74151436031331597</v>
      </c>
      <c r="I6" s="5">
        <v>0.62972292191435764</v>
      </c>
      <c r="J6" s="5">
        <v>0.64556962025316456</v>
      </c>
      <c r="K6" s="5">
        <v>0.56639566395663954</v>
      </c>
      <c r="L6" s="5">
        <v>0.6863636363636364</v>
      </c>
      <c r="M6" s="6"/>
      <c r="N6" s="6"/>
      <c r="O6" s="6"/>
    </row>
    <row r="7" spans="1:15" ht="18.75" customHeight="1">
      <c r="A7" s="4" t="s">
        <v>27</v>
      </c>
      <c r="B7" s="5">
        <v>3.7735849056603772E-2</v>
      </c>
      <c r="C7" s="5">
        <v>0.32710280373831774</v>
      </c>
      <c r="D7" s="5">
        <v>0.61235955056179781</v>
      </c>
      <c r="E7" s="5">
        <v>0.62762762762762758</v>
      </c>
      <c r="F7" s="5">
        <v>0.54597701149425293</v>
      </c>
      <c r="G7" s="5">
        <v>0.6831955922865014</v>
      </c>
      <c r="H7" s="5">
        <v>0.67837837837837833</v>
      </c>
      <c r="I7" s="5">
        <v>0.70526315789473681</v>
      </c>
      <c r="J7" s="5">
        <v>0.66075949367088604</v>
      </c>
      <c r="K7" s="5">
        <v>0.61518987341772147</v>
      </c>
      <c r="L7" s="5">
        <v>0.66111111111111109</v>
      </c>
      <c r="M7" s="5">
        <v>0.69703872437357628</v>
      </c>
      <c r="N7" s="5">
        <v>0.73621103117505993</v>
      </c>
      <c r="O7" s="5">
        <v>0.75159235668789814</v>
      </c>
    </row>
    <row r="8" spans="1:15" ht="18.75" customHeight="1">
      <c r="A8" s="4" t="s">
        <v>26</v>
      </c>
      <c r="B8" s="5">
        <v>1.0948905109489052E-2</v>
      </c>
      <c r="C8" s="5">
        <v>0.25294117647058822</v>
      </c>
      <c r="D8" s="5">
        <v>0.56687898089171973</v>
      </c>
      <c r="E8" s="5">
        <v>0.65040650406504064</v>
      </c>
      <c r="F8" s="5">
        <v>0.63114754098360659</v>
      </c>
      <c r="G8" s="5">
        <v>0.65159574468085102</v>
      </c>
      <c r="H8" s="5">
        <v>0.74100719424460426</v>
      </c>
      <c r="I8" s="5">
        <v>0.70822942643391518</v>
      </c>
      <c r="J8" s="5">
        <v>0.69154228855721389</v>
      </c>
      <c r="K8" s="5">
        <v>0.55684454756380508</v>
      </c>
      <c r="L8" s="5">
        <v>0.67716535433070868</v>
      </c>
      <c r="M8" s="5">
        <v>0.7011173184357542</v>
      </c>
      <c r="N8" s="5">
        <v>0.73348519362186793</v>
      </c>
      <c r="O8" s="5">
        <v>0.95588235294117652</v>
      </c>
    </row>
    <row r="9" spans="1:15" ht="18.75" customHeight="1">
      <c r="A9" s="4" t="s">
        <v>25</v>
      </c>
      <c r="B9" s="5">
        <v>2.1052631578947368E-2</v>
      </c>
      <c r="C9" s="5">
        <v>0.305993690851735</v>
      </c>
      <c r="D9" s="5">
        <v>0.47761194029850745</v>
      </c>
      <c r="E9" s="5">
        <v>0.62883435582822089</v>
      </c>
      <c r="F9" s="5">
        <v>0.5675</v>
      </c>
      <c r="G9" s="5">
        <v>0.60916442048517516</v>
      </c>
      <c r="H9" s="5">
        <v>0.67027027027027031</v>
      </c>
      <c r="I9" s="5">
        <v>0.63373493975903616</v>
      </c>
      <c r="J9" s="5">
        <v>0.62749999999999995</v>
      </c>
      <c r="K9" s="5">
        <v>0.57739557739557734</v>
      </c>
      <c r="L9" s="5">
        <v>0.67015706806282727</v>
      </c>
      <c r="M9" s="5">
        <v>0.66047745358090182</v>
      </c>
      <c r="N9" s="5">
        <v>0.6740947075208914</v>
      </c>
      <c r="O9" s="5">
        <v>0.72115384615384615</v>
      </c>
    </row>
    <row r="10" spans="1:15" ht="18.75" customHeight="1">
      <c r="A10" s="4" t="s">
        <v>67</v>
      </c>
      <c r="B10" s="5">
        <v>1.276595744680851E-2</v>
      </c>
      <c r="C10" s="5">
        <v>0.24253731343283583</v>
      </c>
      <c r="D10" s="5">
        <v>0.46710526315789475</v>
      </c>
      <c r="E10" s="5">
        <v>0.51267605633802815</v>
      </c>
      <c r="F10" s="5">
        <v>0.65940054495912803</v>
      </c>
      <c r="G10" s="5">
        <v>0.67171717171717171</v>
      </c>
      <c r="H10" s="5">
        <v>0.66216216216216217</v>
      </c>
      <c r="I10" s="5">
        <v>0.71739130434782605</v>
      </c>
      <c r="J10" s="5">
        <v>0.58133971291866027</v>
      </c>
      <c r="K10" s="5">
        <v>0.49624060150375937</v>
      </c>
      <c r="L10" s="5">
        <v>0.68119891008174382</v>
      </c>
      <c r="M10" s="5">
        <v>0.63684210526315788</v>
      </c>
      <c r="N10" s="5">
        <v>0.67021276595744683</v>
      </c>
      <c r="O10" s="5">
        <v>0.63432835820895528</v>
      </c>
    </row>
    <row r="11" spans="1:15" ht="18.75" customHeight="1">
      <c r="A11" s="4" t="s">
        <v>63</v>
      </c>
      <c r="B11" s="5">
        <v>1.953125E-2</v>
      </c>
      <c r="C11" s="5">
        <v>0.25795053003533569</v>
      </c>
      <c r="D11" s="5">
        <v>0.41176470588235292</v>
      </c>
      <c r="E11" s="5">
        <v>0.55483870967741933</v>
      </c>
      <c r="F11" s="5">
        <v>0.56733524355300857</v>
      </c>
      <c r="G11" s="5">
        <v>0.68047337278106512</v>
      </c>
      <c r="H11" s="5">
        <v>0.699438202247191</v>
      </c>
      <c r="I11" s="5">
        <v>0.59940652818991103</v>
      </c>
      <c r="J11" s="5">
        <v>0.61127596439169141</v>
      </c>
      <c r="K11" s="5">
        <v>0.55922865013774103</v>
      </c>
      <c r="L11" s="5">
        <v>0.66</v>
      </c>
      <c r="M11" s="5">
        <v>0.70958904109589038</v>
      </c>
      <c r="N11" s="5">
        <v>0.67454068241469811</v>
      </c>
      <c r="O11" s="5">
        <v>0.79411764705882348</v>
      </c>
    </row>
    <row r="12" spans="1:15" ht="18.75" customHeight="1">
      <c r="A12" s="4" t="s">
        <v>64</v>
      </c>
      <c r="B12" s="5">
        <v>1.6736401673640166E-2</v>
      </c>
      <c r="C12" s="5">
        <v>0.21428571428571427</v>
      </c>
      <c r="D12" s="5">
        <v>0.42948717948717946</v>
      </c>
      <c r="E12" s="5">
        <v>0.47923322683706071</v>
      </c>
      <c r="F12" s="5">
        <v>0.59866220735785958</v>
      </c>
      <c r="G12" s="5">
        <v>0.59654178674351588</v>
      </c>
      <c r="H12" s="5">
        <v>0.6706586826347305</v>
      </c>
      <c r="I12" s="5">
        <v>0.69688385269121811</v>
      </c>
      <c r="J12" s="5">
        <v>0.59104477611940298</v>
      </c>
      <c r="K12" s="5">
        <v>0.51951951951951947</v>
      </c>
      <c r="L12" s="5">
        <v>0.56424581005586594</v>
      </c>
      <c r="M12" s="5">
        <v>0.60404624277456642</v>
      </c>
      <c r="N12" s="5">
        <v>0.66666666666666663</v>
      </c>
      <c r="O12" s="5">
        <v>0.70802919708029199</v>
      </c>
    </row>
    <row r="13" spans="1:15" ht="18.75" customHeight="1">
      <c r="A13" s="4" t="s">
        <v>65</v>
      </c>
      <c r="B13" s="5">
        <v>1.35135135135135E-2</v>
      </c>
      <c r="C13" s="5">
        <v>0.2518248175182482</v>
      </c>
      <c r="D13" s="5">
        <v>0.33941605839416056</v>
      </c>
      <c r="E13" s="5">
        <v>0.42666666666666669</v>
      </c>
      <c r="F13" s="5">
        <v>0.49152542372881358</v>
      </c>
      <c r="G13" s="5">
        <v>0.59933774834437081</v>
      </c>
      <c r="H13" s="5">
        <v>0.57681159420289851</v>
      </c>
      <c r="I13" s="5">
        <v>0.6465256797583081</v>
      </c>
      <c r="J13" s="5">
        <v>0.61781609195402298</v>
      </c>
      <c r="K13" s="5">
        <v>0.46385542168674698</v>
      </c>
      <c r="L13" s="5">
        <v>0.51886792452830188</v>
      </c>
      <c r="M13" s="5">
        <v>0.5637393767705382</v>
      </c>
      <c r="N13" s="5">
        <v>0.6257309941520468</v>
      </c>
      <c r="O13" s="5">
        <v>0.91836734693877553</v>
      </c>
    </row>
    <row r="15" spans="1:15" ht="18.75" customHeight="1">
      <c r="A15" s="2" t="s">
        <v>78</v>
      </c>
      <c r="O15" s="44" t="s">
        <v>105</v>
      </c>
    </row>
    <row r="16" spans="1:15" ht="18.75" customHeight="1">
      <c r="A16" s="4"/>
      <c r="B16" s="1" t="s">
        <v>102</v>
      </c>
      <c r="C16" s="1" t="s">
        <v>95</v>
      </c>
      <c r="D16" s="1" t="s">
        <v>96</v>
      </c>
      <c r="E16" s="1" t="s">
        <v>97</v>
      </c>
      <c r="F16" s="1" t="s">
        <v>68</v>
      </c>
      <c r="G16" s="1" t="s">
        <v>69</v>
      </c>
      <c r="H16" s="1" t="s">
        <v>70</v>
      </c>
      <c r="I16" s="1" t="s">
        <v>71</v>
      </c>
      <c r="J16" s="1" t="s">
        <v>72</v>
      </c>
      <c r="K16" s="1" t="s">
        <v>75</v>
      </c>
      <c r="L16" s="1" t="s">
        <v>73</v>
      </c>
      <c r="M16" s="1" t="s">
        <v>74</v>
      </c>
      <c r="N16" s="1" t="s">
        <v>76</v>
      </c>
      <c r="O16" s="1" t="s">
        <v>77</v>
      </c>
    </row>
    <row r="17" spans="1:15" ht="18.75" customHeight="1">
      <c r="A17" s="4" t="s">
        <v>30</v>
      </c>
      <c r="B17" s="7">
        <v>0.10571428571428572</v>
      </c>
      <c r="C17" s="7">
        <v>1.4707602339181287</v>
      </c>
      <c r="D17" s="7">
        <v>2.8913043478260869</v>
      </c>
      <c r="E17" s="7">
        <v>3.8978494623655915</v>
      </c>
      <c r="F17" s="7">
        <v>0.17098445595854922</v>
      </c>
      <c r="G17" s="7">
        <v>0.49100257069408743</v>
      </c>
      <c r="H17" s="7">
        <v>0.88383838383838387</v>
      </c>
      <c r="I17" s="7">
        <v>0.99734042553191493</v>
      </c>
      <c r="J17" s="7">
        <v>1.5155555555555555</v>
      </c>
      <c r="K17" s="7">
        <v>1.678082191780822</v>
      </c>
      <c r="L17" s="7">
        <v>2.3710691823899372</v>
      </c>
      <c r="M17" s="8"/>
      <c r="N17" s="8"/>
      <c r="O17" s="8"/>
    </row>
    <row r="18" spans="1:15" ht="18.75" customHeight="1">
      <c r="A18" s="4" t="s">
        <v>29</v>
      </c>
      <c r="B18" s="7">
        <v>0.17088607594936708</v>
      </c>
      <c r="C18" s="7">
        <v>1.8035714285714286</v>
      </c>
      <c r="D18" s="7">
        <v>3.0410557184750733</v>
      </c>
      <c r="E18" s="7">
        <v>4.1712707182320443</v>
      </c>
      <c r="F18" s="7">
        <v>0.21122994652406418</v>
      </c>
      <c r="G18" s="7">
        <v>0.48963730569948188</v>
      </c>
      <c r="H18" s="7">
        <v>0.8025316455696202</v>
      </c>
      <c r="I18" s="7">
        <v>1.1225000000000001</v>
      </c>
      <c r="J18" s="7">
        <v>1.3018867924528301</v>
      </c>
      <c r="K18" s="7">
        <v>1.8650442477876106</v>
      </c>
      <c r="L18" s="7">
        <v>2.3815165876777251</v>
      </c>
      <c r="M18" s="8"/>
      <c r="N18" s="8"/>
      <c r="O18" s="8"/>
    </row>
    <row r="19" spans="1:15" ht="18.75" customHeight="1">
      <c r="A19" s="4" t="s">
        <v>28</v>
      </c>
      <c r="B19" s="7">
        <v>5.128205128205128E-2</v>
      </c>
      <c r="C19" s="7">
        <v>1.5166666666666666</v>
      </c>
      <c r="D19" s="7">
        <v>2.4696969696969697</v>
      </c>
      <c r="E19" s="7">
        <v>3.3179190751445087</v>
      </c>
      <c r="F19" s="7">
        <v>0.19220055710306408</v>
      </c>
      <c r="G19" s="7">
        <v>0.41509433962264153</v>
      </c>
      <c r="H19" s="7">
        <v>0.7232375979112271</v>
      </c>
      <c r="I19" s="7">
        <v>0.88916876574307302</v>
      </c>
      <c r="J19" s="7">
        <v>1.0481012658227848</v>
      </c>
      <c r="K19" s="7">
        <v>1.3848238482384825</v>
      </c>
      <c r="L19" s="7">
        <v>2.4863636363636363</v>
      </c>
      <c r="M19" s="8"/>
      <c r="N19" s="8"/>
      <c r="O19" s="8"/>
    </row>
    <row r="20" spans="1:15" ht="18.75" customHeight="1">
      <c r="A20" s="4" t="s">
        <v>27</v>
      </c>
      <c r="B20" s="7">
        <v>5.6603773584905662E-2</v>
      </c>
      <c r="C20" s="7">
        <v>1.4080996884735202</v>
      </c>
      <c r="D20" s="7">
        <v>2.904494382022472</v>
      </c>
      <c r="E20" s="7">
        <v>3.2132132132132134</v>
      </c>
      <c r="F20" s="7">
        <v>9.7701149425287362E-2</v>
      </c>
      <c r="G20" s="7">
        <v>0.4049586776859504</v>
      </c>
      <c r="H20" s="7">
        <v>0.71351351351351355</v>
      </c>
      <c r="I20" s="7">
        <v>1.1157894736842104</v>
      </c>
      <c r="J20" s="7">
        <v>1.2329113924050632</v>
      </c>
      <c r="K20" s="7">
        <v>1.349367088607595</v>
      </c>
      <c r="L20" s="7">
        <v>2.3055555555555554</v>
      </c>
      <c r="M20" s="7">
        <v>2.9134396355353074</v>
      </c>
      <c r="N20" s="7">
        <v>3.5683453237410072</v>
      </c>
      <c r="O20" s="7">
        <v>3.7324840764331211</v>
      </c>
    </row>
    <row r="21" spans="1:15" ht="18.75" customHeight="1">
      <c r="A21" s="4" t="s">
        <v>26</v>
      </c>
      <c r="B21" s="7">
        <v>2.9197080291970802E-2</v>
      </c>
      <c r="C21" s="7">
        <v>0.87058823529411766</v>
      </c>
      <c r="D21" s="7">
        <v>2.7038216560509554</v>
      </c>
      <c r="E21" s="7">
        <v>3.3035230352303522</v>
      </c>
      <c r="F21" s="7">
        <v>8.7431693989071038E-2</v>
      </c>
      <c r="G21" s="7">
        <v>0.34042553191489361</v>
      </c>
      <c r="H21" s="7">
        <v>0.5155875299760192</v>
      </c>
      <c r="I21" s="7">
        <v>0.9900249376558603</v>
      </c>
      <c r="J21" s="7">
        <v>1.2114427860696517</v>
      </c>
      <c r="K21" s="7">
        <v>1.2389791183294663</v>
      </c>
      <c r="L21" s="7">
        <v>2.409448818897638</v>
      </c>
      <c r="M21" s="7">
        <v>2.9385474860335195</v>
      </c>
      <c r="N21" s="7">
        <v>4.1936218678815491</v>
      </c>
      <c r="O21" s="7">
        <v>3.4044117647058822</v>
      </c>
    </row>
    <row r="22" spans="1:15" ht="18.75" customHeight="1">
      <c r="A22" s="4" t="s">
        <v>25</v>
      </c>
      <c r="B22" s="7">
        <v>6.3157894736842107E-2</v>
      </c>
      <c r="C22" s="7">
        <v>1.0977917981072556</v>
      </c>
      <c r="D22" s="7">
        <v>1.9880597014925374</v>
      </c>
      <c r="E22" s="7">
        <v>3.2024539877300615</v>
      </c>
      <c r="F22" s="7">
        <v>0.12</v>
      </c>
      <c r="G22" s="7">
        <v>0.2560646900269542</v>
      </c>
      <c r="H22" s="7">
        <v>0.57027027027027022</v>
      </c>
      <c r="I22" s="7">
        <v>0.69638554216867465</v>
      </c>
      <c r="J22" s="7">
        <v>1.1525000000000001</v>
      </c>
      <c r="K22" s="7">
        <v>1.4078624078624078</v>
      </c>
      <c r="L22" s="7">
        <v>2.1544502617801049</v>
      </c>
      <c r="M22" s="7">
        <v>2.6392572944297084</v>
      </c>
      <c r="N22" s="7">
        <v>3.3788300835654597</v>
      </c>
      <c r="O22" s="7">
        <v>3.2115384615384617</v>
      </c>
    </row>
    <row r="23" spans="1:15" ht="18.75" customHeight="1">
      <c r="A23" s="4" t="s">
        <v>67</v>
      </c>
      <c r="B23" s="7">
        <v>5.5319148936170209E-2</v>
      </c>
      <c r="C23" s="7">
        <v>0.77238805970149249</v>
      </c>
      <c r="D23" s="7">
        <v>1.7039473684210527</v>
      </c>
      <c r="E23" s="7">
        <v>2.1915492957746481</v>
      </c>
      <c r="F23" s="7">
        <v>8.1743869209809264E-2</v>
      </c>
      <c r="G23" s="7">
        <v>0.24747474747474749</v>
      </c>
      <c r="H23" s="7">
        <v>0.37027027027027026</v>
      </c>
      <c r="I23" s="7">
        <v>0.67391304347826086</v>
      </c>
      <c r="J23" s="7">
        <v>0.72966507177033491</v>
      </c>
      <c r="K23" s="7">
        <v>1.1904761904761905</v>
      </c>
      <c r="L23" s="7">
        <v>2.1416893732970026</v>
      </c>
      <c r="M23" s="7">
        <v>2.4131578947368419</v>
      </c>
      <c r="N23" s="7">
        <v>3.1117021276595747</v>
      </c>
      <c r="O23" s="7">
        <v>2.4776119402985075</v>
      </c>
    </row>
    <row r="24" spans="1:15" ht="18.75" customHeight="1">
      <c r="A24" s="4" t="s">
        <v>63</v>
      </c>
      <c r="B24" s="7">
        <v>6.25E-2</v>
      </c>
      <c r="C24" s="7">
        <v>0.83038869257950532</v>
      </c>
      <c r="D24" s="7">
        <v>1.6176470588235294</v>
      </c>
      <c r="E24" s="7">
        <v>2.3774193548387097</v>
      </c>
      <c r="F24" s="7">
        <v>5.1575931232091692E-2</v>
      </c>
      <c r="G24" s="7">
        <v>0.19230769230769232</v>
      </c>
      <c r="H24" s="7">
        <v>0.39325842696629215</v>
      </c>
      <c r="I24" s="7">
        <v>0.5400593471810089</v>
      </c>
      <c r="J24" s="7">
        <v>0.74183976261127593</v>
      </c>
      <c r="K24" s="7">
        <v>0.95041322314049592</v>
      </c>
      <c r="L24" s="7">
        <v>2.0628571428571427</v>
      </c>
      <c r="M24" s="7">
        <v>2.4356164383561643</v>
      </c>
      <c r="N24" s="7">
        <v>3.1023622047244093</v>
      </c>
      <c r="O24" s="7">
        <v>3.6372549019607843</v>
      </c>
    </row>
    <row r="25" spans="1:15" ht="18.75" customHeight="1">
      <c r="A25" s="4" t="s">
        <v>64</v>
      </c>
      <c r="B25" s="7">
        <v>5.0209205020920501E-2</v>
      </c>
      <c r="C25" s="7">
        <v>0.8125</v>
      </c>
      <c r="D25" s="7">
        <v>1.5416666666666667</v>
      </c>
      <c r="E25" s="7">
        <v>1.9968051118210863</v>
      </c>
      <c r="F25" s="7">
        <v>6.6889632107023408E-2</v>
      </c>
      <c r="G25" s="7">
        <v>0.23054755043227665</v>
      </c>
      <c r="H25" s="7">
        <v>0.3772455089820359</v>
      </c>
      <c r="I25" s="7">
        <v>0.65439093484419264</v>
      </c>
      <c r="J25" s="7">
        <v>0.82985074626865674</v>
      </c>
      <c r="K25" s="7">
        <v>0.9429429429429429</v>
      </c>
      <c r="L25" s="7">
        <v>1.6368715083798884</v>
      </c>
      <c r="M25" s="7">
        <v>2.1069364161849711</v>
      </c>
      <c r="N25" s="7">
        <v>2.724517906336088</v>
      </c>
      <c r="O25" s="7">
        <v>3.4233576642335768</v>
      </c>
    </row>
    <row r="26" spans="1:15" ht="18.75" customHeight="1">
      <c r="A26" s="4" t="s">
        <v>65</v>
      </c>
      <c r="B26" s="7">
        <v>1.3513513513513514E-2</v>
      </c>
      <c r="C26" s="7">
        <v>0.76277372262773724</v>
      </c>
      <c r="D26" s="7">
        <v>1.3175182481751824</v>
      </c>
      <c r="E26" s="7">
        <v>1.8633333333333333</v>
      </c>
      <c r="F26" s="7">
        <v>8.1355932203389825E-2</v>
      </c>
      <c r="G26" s="7">
        <v>0.19536423841059603</v>
      </c>
      <c r="H26" s="7">
        <v>0.27536231884057971</v>
      </c>
      <c r="I26" s="7">
        <v>0.46525679758308158</v>
      </c>
      <c r="J26" s="7">
        <v>0.74712643678160917</v>
      </c>
      <c r="K26" s="7">
        <v>0.72289156626506024</v>
      </c>
      <c r="L26" s="7">
        <v>1.4371069182389937</v>
      </c>
      <c r="M26" s="7">
        <v>1.8243626062322946</v>
      </c>
      <c r="N26" s="7">
        <v>2.4444444444444446</v>
      </c>
      <c r="O26" s="7">
        <v>3.6122448979591835</v>
      </c>
    </row>
  </sheetData>
  <mergeCells count="3">
    <mergeCell ref="B2:E2"/>
    <mergeCell ref="F2:K2"/>
    <mergeCell ref="L2:N2"/>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9"/>
  <sheetViews>
    <sheetView view="pageBreakPreview" topLeftCell="A10" zoomScale="85" zoomScaleNormal="100" zoomScaleSheetLayoutView="85" workbookViewId="0">
      <selection activeCell="N30" sqref="N30"/>
    </sheetView>
  </sheetViews>
  <sheetFormatPr defaultColWidth="9.25" defaultRowHeight="15.6" customHeight="1"/>
  <cols>
    <col min="1" max="1" width="9.25" style="48"/>
    <col min="2" max="11" width="8.125" style="48" customWidth="1"/>
    <col min="12" max="12" width="9.25" style="48"/>
    <col min="13" max="20" width="9.375" style="48" customWidth="1"/>
    <col min="21" max="16384" width="9.25" style="48"/>
  </cols>
  <sheetData>
    <row r="1" spans="1:11" ht="15.6" customHeight="1">
      <c r="A1" s="57" t="s">
        <v>106</v>
      </c>
    </row>
    <row r="2" spans="1:11" ht="15.6" customHeight="1">
      <c r="A2" s="57" t="s">
        <v>81</v>
      </c>
    </row>
    <row r="3" spans="1:11" ht="15.6" customHeight="1">
      <c r="A3" s="49" t="s">
        <v>52</v>
      </c>
      <c r="B3" s="14" t="s">
        <v>30</v>
      </c>
      <c r="C3" s="14" t="s">
        <v>29</v>
      </c>
      <c r="D3" s="14" t="s">
        <v>28</v>
      </c>
      <c r="E3" s="14" t="s">
        <v>27</v>
      </c>
      <c r="F3" s="14" t="s">
        <v>26</v>
      </c>
      <c r="G3" s="14" t="s">
        <v>25</v>
      </c>
      <c r="H3" s="14" t="s">
        <v>94</v>
      </c>
      <c r="I3" s="14" t="s">
        <v>63</v>
      </c>
      <c r="J3" s="14" t="s">
        <v>64</v>
      </c>
      <c r="K3" s="14" t="s">
        <v>65</v>
      </c>
    </row>
    <row r="4" spans="1:11" ht="15.6" customHeight="1">
      <c r="A4" s="50" t="s">
        <v>41</v>
      </c>
      <c r="B4" s="51">
        <v>1.2626262626262626E-2</v>
      </c>
      <c r="C4" s="51">
        <v>7.874015748031496E-3</v>
      </c>
      <c r="D4" s="51">
        <v>1.9230769230769232E-2</v>
      </c>
      <c r="E4" s="51">
        <v>2.5641025641025641E-3</v>
      </c>
      <c r="F4" s="51">
        <v>5.0125313283208017E-3</v>
      </c>
      <c r="G4" s="51">
        <v>2.9154518950437317E-3</v>
      </c>
      <c r="H4" s="51">
        <v>6.2305295950155761E-3</v>
      </c>
      <c r="I4" s="51">
        <v>6.269592476489028E-3</v>
      </c>
      <c r="J4" s="51">
        <v>7.462686567164179E-3</v>
      </c>
      <c r="K4" s="51">
        <v>1.0869565217391304E-2</v>
      </c>
    </row>
    <row r="5" spans="1:11" ht="15.6" customHeight="1">
      <c r="A5" s="50" t="s">
        <v>40</v>
      </c>
      <c r="B5" s="51">
        <v>1.5974440894568689E-2</v>
      </c>
      <c r="C5" s="51">
        <v>2.8328611898016998E-2</v>
      </c>
      <c r="D5" s="51">
        <v>3.0864197530864196E-2</v>
      </c>
      <c r="E5" s="51">
        <v>9.4936708860759497E-3</v>
      </c>
      <c r="F5" s="51">
        <v>1.2539184952978056E-2</v>
      </c>
      <c r="G5" s="51">
        <v>1.0273972602739725E-2</v>
      </c>
      <c r="H5" s="51">
        <v>1.556420233463035E-2</v>
      </c>
      <c r="I5" s="51">
        <v>1.3745704467353952E-2</v>
      </c>
      <c r="J5" s="51">
        <v>1.1363636363636364E-2</v>
      </c>
      <c r="K5" s="51">
        <v>8.6956521739130436E-3</v>
      </c>
    </row>
    <row r="6" spans="1:11" ht="15.6" customHeight="1">
      <c r="A6" s="50" t="s">
        <v>39</v>
      </c>
      <c r="B6" s="51">
        <v>4.2857142857142858E-2</v>
      </c>
      <c r="C6" s="51">
        <v>6.0126582278481014E-2</v>
      </c>
      <c r="D6" s="51">
        <v>2.564102564102564E-2</v>
      </c>
      <c r="E6" s="51">
        <v>3.7735849056603772E-2</v>
      </c>
      <c r="F6" s="51">
        <v>1.0948905109489052E-2</v>
      </c>
      <c r="G6" s="51">
        <v>2.1052631578947368E-2</v>
      </c>
      <c r="H6" s="51">
        <v>1.276595744680851E-2</v>
      </c>
      <c r="I6" s="51">
        <v>1.953125E-2</v>
      </c>
      <c r="J6" s="51">
        <v>1.6736401673640166E-2</v>
      </c>
      <c r="K6" s="51">
        <v>1.3513513513513514E-2</v>
      </c>
    </row>
    <row r="7" spans="1:11" ht="15.6" customHeight="1">
      <c r="A7" s="50" t="s">
        <v>86</v>
      </c>
      <c r="B7" s="51">
        <v>2.7176735329755928E-2</v>
      </c>
      <c r="C7" s="51">
        <v>2.5806451612903226E-2</v>
      </c>
      <c r="D7" s="51">
        <v>2.464661109097499E-2</v>
      </c>
      <c r="E7" s="51">
        <v>1.9910494109051054E-2</v>
      </c>
      <c r="F7" s="51">
        <v>1.7000093923170846E-2</v>
      </c>
      <c r="G7" s="51">
        <v>1.8994088574474269E-2</v>
      </c>
      <c r="H7" s="51">
        <v>1.3302847640823113E-2</v>
      </c>
      <c r="I7" s="51">
        <v>1.2839402231109241E-2</v>
      </c>
      <c r="J7" s="51">
        <v>1.1054223877123575E-2</v>
      </c>
      <c r="K7" s="51">
        <v>7.6032682705401726E-3</v>
      </c>
    </row>
    <row r="9" spans="1:11" ht="15.6" customHeight="1">
      <c r="A9" s="57" t="s">
        <v>80</v>
      </c>
    </row>
    <row r="10" spans="1:11" ht="15.6" customHeight="1">
      <c r="A10" s="52" t="s">
        <v>52</v>
      </c>
      <c r="B10" s="53" t="s">
        <v>30</v>
      </c>
      <c r="C10" s="53" t="s">
        <v>29</v>
      </c>
      <c r="D10" s="53" t="s">
        <v>28</v>
      </c>
      <c r="E10" s="53" t="s">
        <v>27</v>
      </c>
      <c r="F10" s="53" t="s">
        <v>26</v>
      </c>
      <c r="G10" s="53" t="s">
        <v>25</v>
      </c>
      <c r="H10" s="53" t="s">
        <v>67</v>
      </c>
      <c r="I10" s="53" t="s">
        <v>100</v>
      </c>
      <c r="J10" s="53" t="s">
        <v>64</v>
      </c>
      <c r="K10" s="53" t="s">
        <v>101</v>
      </c>
    </row>
    <row r="11" spans="1:11" ht="15.6" customHeight="1">
      <c r="A11" s="54" t="s">
        <v>41</v>
      </c>
      <c r="B11" s="59">
        <v>0.22194513715710723</v>
      </c>
      <c r="C11" s="59">
        <v>0.28229665071770332</v>
      </c>
      <c r="D11" s="59">
        <v>0.32142857142857145</v>
      </c>
      <c r="E11" s="59">
        <v>0.22764227642276422</v>
      </c>
      <c r="F11" s="59">
        <v>0.21891891891891893</v>
      </c>
      <c r="G11" s="59">
        <v>0.19010416666666666</v>
      </c>
      <c r="H11" s="59">
        <v>0.18313953488372092</v>
      </c>
      <c r="I11" s="59">
        <v>0.16339869281045752</v>
      </c>
      <c r="J11" s="59">
        <v>0.1802030456852792</v>
      </c>
      <c r="K11" s="59">
        <v>0.14335664335664336</v>
      </c>
    </row>
    <row r="12" spans="1:11" ht="15.6" customHeight="1">
      <c r="A12" s="54" t="s">
        <v>40</v>
      </c>
      <c r="B12" s="59">
        <v>0.30874316939890711</v>
      </c>
      <c r="C12" s="59">
        <v>0.4</v>
      </c>
      <c r="D12" s="59">
        <v>0.36503856041131105</v>
      </c>
      <c r="E12" s="59">
        <v>0.2824858757062147</v>
      </c>
      <c r="F12" s="59">
        <v>0.28651685393258425</v>
      </c>
      <c r="G12" s="59">
        <v>0.19108280254777071</v>
      </c>
      <c r="H12" s="59">
        <v>0.20113314447592068</v>
      </c>
      <c r="I12" s="59">
        <v>0.17064846416382254</v>
      </c>
      <c r="J12" s="59">
        <v>0.15328467153284672</v>
      </c>
      <c r="K12" s="59">
        <v>0.13851351351351351</v>
      </c>
    </row>
    <row r="13" spans="1:11" ht="15.6" customHeight="1">
      <c r="A13" s="54" t="s">
        <v>39</v>
      </c>
      <c r="B13" s="59">
        <v>0.38596491228070173</v>
      </c>
      <c r="C13" s="59">
        <v>0.42261904761904762</v>
      </c>
      <c r="D13" s="59">
        <v>0.40277777777777779</v>
      </c>
      <c r="E13" s="59">
        <v>0.32710280373831774</v>
      </c>
      <c r="F13" s="59">
        <v>0.25294117647058822</v>
      </c>
      <c r="G13" s="59">
        <v>0.305993690851735</v>
      </c>
      <c r="H13" s="59">
        <v>0.24253731343283583</v>
      </c>
      <c r="I13" s="59">
        <v>0.25795053003533569</v>
      </c>
      <c r="J13" s="59">
        <v>0.21428571428571427</v>
      </c>
      <c r="K13" s="59">
        <v>0.2518248175182482</v>
      </c>
    </row>
    <row r="14" spans="1:11" ht="15.6" customHeight="1">
      <c r="A14" s="54" t="s">
        <v>86</v>
      </c>
      <c r="B14" s="59">
        <v>0.26236178681999117</v>
      </c>
      <c r="C14" s="59">
        <v>0.26281021246206032</v>
      </c>
      <c r="D14" s="59">
        <v>0.27757756877911577</v>
      </c>
      <c r="E14" s="59">
        <v>0.23099891422366992</v>
      </c>
      <c r="F14" s="59">
        <v>0.21604994949958681</v>
      </c>
      <c r="G14" s="59">
        <v>0.19144394951744617</v>
      </c>
      <c r="H14" s="59">
        <v>0.18214428058987644</v>
      </c>
      <c r="I14" s="59">
        <v>0.18681208725235141</v>
      </c>
      <c r="J14" s="59">
        <v>0.15391323304992369</v>
      </c>
      <c r="K14" s="59">
        <v>0.14731387478849409</v>
      </c>
    </row>
    <row r="16" spans="1:11" ht="15.6" customHeight="1">
      <c r="A16" s="57" t="s">
        <v>89</v>
      </c>
    </row>
    <row r="17" spans="1:14" ht="15.6" customHeight="1">
      <c r="A17" s="52" t="s">
        <v>52</v>
      </c>
      <c r="B17" s="14" t="s">
        <v>60</v>
      </c>
      <c r="C17" s="14" t="s">
        <v>29</v>
      </c>
      <c r="D17" s="14" t="s">
        <v>28</v>
      </c>
      <c r="E17" s="14" t="s">
        <v>27</v>
      </c>
      <c r="F17" s="14" t="s">
        <v>26</v>
      </c>
      <c r="G17" s="14" t="s">
        <v>25</v>
      </c>
      <c r="H17" s="14" t="s">
        <v>62</v>
      </c>
      <c r="I17" s="14" t="s">
        <v>63</v>
      </c>
      <c r="J17" s="14" t="s">
        <v>64</v>
      </c>
      <c r="K17" s="14" t="s">
        <v>65</v>
      </c>
      <c r="M17" s="48" t="s">
        <v>141</v>
      </c>
      <c r="N17" s="48" t="s">
        <v>142</v>
      </c>
    </row>
    <row r="18" spans="1:14" ht="15.6" customHeight="1">
      <c r="A18" s="54" t="s">
        <v>41</v>
      </c>
      <c r="B18" s="56">
        <v>0.50800000000000001</v>
      </c>
      <c r="C18" s="56">
        <v>0.36231884057971014</v>
      </c>
      <c r="D18" s="56">
        <v>0.38388625592417064</v>
      </c>
      <c r="E18" s="56">
        <v>0.38009049773755654</v>
      </c>
      <c r="F18" s="56">
        <v>0.34375</v>
      </c>
      <c r="G18" s="56">
        <v>0.359375</v>
      </c>
      <c r="H18" s="56">
        <v>0.32620320855614976</v>
      </c>
      <c r="I18" s="56">
        <v>0.27777777777777779</v>
      </c>
      <c r="J18" s="56">
        <v>0.22705314009661837</v>
      </c>
      <c r="K18" s="56">
        <v>0.14761904761904762</v>
      </c>
      <c r="M18" s="130">
        <f>(B18-K18)/B18</f>
        <v>0.70941132358455183</v>
      </c>
      <c r="N18" s="131">
        <f>B18-K18</f>
        <v>0.36038095238095236</v>
      </c>
    </row>
    <row r="19" spans="1:14" ht="15.6" customHeight="1">
      <c r="A19" s="54" t="s">
        <v>40</v>
      </c>
      <c r="B19" s="56">
        <v>0.7382716049382716</v>
      </c>
      <c r="C19" s="56">
        <v>0.73226544622425627</v>
      </c>
      <c r="D19" s="56">
        <v>0.60613810741687979</v>
      </c>
      <c r="E19" s="56">
        <v>0.71842105263157896</v>
      </c>
      <c r="F19" s="56">
        <v>0.6428571428571429</v>
      </c>
      <c r="G19" s="56">
        <v>0.58640226628895187</v>
      </c>
      <c r="H19" s="56">
        <v>0.57493188010899188</v>
      </c>
      <c r="I19" s="56">
        <v>0.60681114551083593</v>
      </c>
      <c r="J19" s="56">
        <v>0.52173913043478259</v>
      </c>
      <c r="K19" s="56">
        <v>0.44674556213017752</v>
      </c>
      <c r="M19" s="130">
        <f>(B19-K19)/B19</f>
        <v>0.39487641249925787</v>
      </c>
      <c r="N19" s="131">
        <f t="shared" ref="N19:N21" si="0">B19-K19</f>
        <v>0.29152604280809408</v>
      </c>
    </row>
    <row r="20" spans="1:14" ht="15.6" customHeight="1">
      <c r="A20" s="54" t="s">
        <v>39</v>
      </c>
      <c r="B20" s="56">
        <v>0.70230607966457026</v>
      </c>
      <c r="C20" s="56">
        <v>0.69905213270142175</v>
      </c>
      <c r="D20" s="56">
        <v>0.6863636363636364</v>
      </c>
      <c r="E20" s="56">
        <v>0.66111111111111109</v>
      </c>
      <c r="F20" s="56">
        <v>0.67716535433070868</v>
      </c>
      <c r="G20" s="56">
        <v>0.67015706806282727</v>
      </c>
      <c r="H20" s="56">
        <v>0.68119891008174382</v>
      </c>
      <c r="I20" s="56">
        <v>0.66</v>
      </c>
      <c r="J20" s="56">
        <v>0.56424581005586594</v>
      </c>
      <c r="K20" s="56">
        <v>0.51886792452830188</v>
      </c>
      <c r="M20" s="130">
        <f t="shared" ref="M20:M21" si="1">(B20-K20)/B20</f>
        <v>0.2611940298507463</v>
      </c>
      <c r="N20" s="131">
        <f t="shared" si="0"/>
        <v>0.18343815513626838</v>
      </c>
    </row>
    <row r="21" spans="1:14" ht="15.6" customHeight="1">
      <c r="A21" s="54" t="s">
        <v>86</v>
      </c>
      <c r="B21" s="56">
        <v>0.46107784431137727</v>
      </c>
      <c r="C21" s="56">
        <v>0.43399509610060905</v>
      </c>
      <c r="D21" s="56">
        <v>0.43040415898037898</v>
      </c>
      <c r="E21" s="56">
        <v>0.44745820539065168</v>
      </c>
      <c r="F21" s="56">
        <v>0.41831726555652937</v>
      </c>
      <c r="G21" s="56">
        <v>0.40410525363956956</v>
      </c>
      <c r="H21" s="56">
        <v>0.38164164344151758</v>
      </c>
      <c r="I21" s="56">
        <v>0.36269524155466765</v>
      </c>
      <c r="J21" s="56">
        <v>0.34317837066119389</v>
      </c>
      <c r="K21" s="56">
        <v>0.30712234880059275</v>
      </c>
      <c r="M21" s="130">
        <f t="shared" si="1"/>
        <v>0.33390347727663655</v>
      </c>
      <c r="N21" s="131">
        <f t="shared" si="0"/>
        <v>0.15395549551078452</v>
      </c>
    </row>
    <row r="24" spans="1:14" ht="15.6" customHeight="1">
      <c r="A24" s="133" t="s">
        <v>110</v>
      </c>
      <c r="B24" s="57" t="s">
        <v>112</v>
      </c>
      <c r="C24" s="58"/>
      <c r="D24" s="58"/>
    </row>
    <row r="25" spans="1:14" ht="15.6" customHeight="1">
      <c r="A25" s="49" t="s">
        <v>52</v>
      </c>
      <c r="B25" s="14" t="s">
        <v>108</v>
      </c>
      <c r="C25" s="53" t="s">
        <v>109</v>
      </c>
      <c r="D25" s="14" t="s">
        <v>111</v>
      </c>
    </row>
    <row r="26" spans="1:14" ht="15.6" customHeight="1">
      <c r="A26" s="50" t="s">
        <v>39</v>
      </c>
      <c r="B26" s="51">
        <v>1.3513513513513514E-2</v>
      </c>
      <c r="C26" s="55">
        <v>0.2518248175182482</v>
      </c>
      <c r="D26" s="51">
        <v>0.51886792452830188</v>
      </c>
    </row>
    <row r="27" spans="1:14" ht="15.6" customHeight="1">
      <c r="A27" s="50" t="s">
        <v>40</v>
      </c>
      <c r="B27" s="51">
        <v>8.6956521739130436E-3</v>
      </c>
      <c r="C27" s="55">
        <v>0.13851351351351351</v>
      </c>
      <c r="D27" s="51">
        <v>0.44674556213017752</v>
      </c>
    </row>
    <row r="28" spans="1:14" ht="15.6" customHeight="1">
      <c r="A28" s="50" t="s">
        <v>41</v>
      </c>
      <c r="B28" s="51">
        <v>1.0869565217391304E-2</v>
      </c>
      <c r="C28" s="55">
        <v>0.14335664335664336</v>
      </c>
      <c r="D28" s="51">
        <v>0.14761904761904762</v>
      </c>
    </row>
    <row r="29" spans="1:14" ht="15.6" customHeight="1">
      <c r="A29" s="50" t="s">
        <v>86</v>
      </c>
      <c r="B29" s="51">
        <v>7.6032682705401726E-3</v>
      </c>
      <c r="C29" s="55">
        <v>0.14731387478849409</v>
      </c>
      <c r="D29" s="51">
        <v>0.30712234880059275</v>
      </c>
    </row>
  </sheetData>
  <phoneticPr fontId="2"/>
  <conditionalFormatting sqref="A2">
    <cfRule type="cellIs" dxfId="15" priority="9" operator="equal">
      <formula>"県全体"</formula>
    </cfRule>
    <cfRule type="cellIs" dxfId="14" priority="10" operator="equal">
      <formula>"南島原市"</formula>
    </cfRule>
    <cfRule type="cellIs" dxfId="13" priority="11" operator="equal">
      <formula>"雲仙市"</formula>
    </cfRule>
    <cfRule type="cellIs" dxfId="12" priority="12" operator="equal">
      <formula>"島原市"</formula>
    </cfRule>
  </conditionalFormatting>
  <conditionalFormatting sqref="A9">
    <cfRule type="cellIs" dxfId="11" priority="5" operator="equal">
      <formula>"県全体"</formula>
    </cfRule>
    <cfRule type="cellIs" dxfId="10" priority="6" operator="equal">
      <formula>"南島原市"</formula>
    </cfRule>
    <cfRule type="cellIs" dxfId="9" priority="7" operator="equal">
      <formula>"雲仙市"</formula>
    </cfRule>
    <cfRule type="cellIs" dxfId="8" priority="8" operator="equal">
      <formula>"島原市"</formula>
    </cfRule>
  </conditionalFormatting>
  <conditionalFormatting sqref="A16">
    <cfRule type="cellIs" dxfId="7" priority="1" operator="equal">
      <formula>"県全体"</formula>
    </cfRule>
    <cfRule type="cellIs" dxfId="6" priority="2" operator="equal">
      <formula>"南島原市"</formula>
    </cfRule>
    <cfRule type="cellIs" dxfId="5" priority="3" operator="equal">
      <formula>"雲仙市"</formula>
    </cfRule>
    <cfRule type="cellIs" dxfId="4" priority="4" operator="equal">
      <formula>"島原市"</formula>
    </cfRule>
  </conditionalFormatting>
  <printOptions horizontalCentered="1"/>
  <pageMargins left="0.51181102362204722" right="0.5118110236220472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77"/>
  <sheetViews>
    <sheetView view="pageBreakPreview" zoomScale="85" zoomScaleNormal="80" zoomScaleSheetLayoutView="85" workbookViewId="0">
      <pane ySplit="1" topLeftCell="A53" activePane="bottomLeft" state="frozen"/>
      <selection pane="bottomLeft" activeCell="Q16" sqref="Q16"/>
    </sheetView>
  </sheetViews>
  <sheetFormatPr defaultRowHeight="21" customHeight="1"/>
  <cols>
    <col min="1" max="1" width="4.125" style="67" customWidth="1"/>
    <col min="2" max="2" width="7.5" style="66" customWidth="1"/>
    <col min="3" max="3" width="5.375" style="68" customWidth="1"/>
    <col min="4" max="4" width="7.5" style="66" customWidth="1"/>
    <col min="5" max="5" width="5.375" style="68" customWidth="1"/>
    <col min="6" max="6" width="7.5" style="66" customWidth="1"/>
    <col min="7" max="7" width="5.375" style="68" customWidth="1"/>
    <col min="8" max="8" width="7.5" style="66" customWidth="1"/>
    <col min="9" max="9" width="5.375" style="68" customWidth="1"/>
    <col min="10" max="10" width="7.5" style="66" customWidth="1"/>
    <col min="11" max="11" width="5.375" style="68" customWidth="1"/>
    <col min="12" max="12" width="7.5" style="66" customWidth="1"/>
    <col min="13" max="13" width="5.375" style="68" customWidth="1"/>
    <col min="14" max="14" width="7.5" style="66" customWidth="1"/>
    <col min="15" max="15" width="5.375" style="68" customWidth="1"/>
    <col min="16" max="16" width="7.5" style="66" customWidth="1"/>
    <col min="17" max="17" width="5.375" style="68" customWidth="1"/>
    <col min="18" max="18" width="7.5" style="66" customWidth="1"/>
    <col min="19" max="19" width="5.375" style="68" customWidth="1"/>
    <col min="20" max="20" width="7.5" style="66" customWidth="1"/>
    <col min="21" max="21" width="5.375" style="68" customWidth="1"/>
    <col min="22" max="22" width="4.125" style="66" customWidth="1"/>
    <col min="23" max="23" width="9" style="66" customWidth="1"/>
    <col min="24" max="16384" width="9" style="66"/>
  </cols>
  <sheetData>
    <row r="1" spans="1:25" s="64" customFormat="1" ht="21" customHeight="1">
      <c r="A1" s="28" t="s">
        <v>107</v>
      </c>
      <c r="C1" s="65"/>
      <c r="E1" s="65"/>
      <c r="G1" s="65"/>
      <c r="I1" s="65"/>
      <c r="K1" s="65"/>
      <c r="M1" s="65"/>
      <c r="O1" s="65"/>
      <c r="Q1" s="65"/>
      <c r="S1" s="65"/>
      <c r="U1" s="65"/>
    </row>
    <row r="2" spans="1:25" ht="21" customHeight="1">
      <c r="A2" s="66"/>
      <c r="B2" s="67"/>
    </row>
    <row r="3" spans="1:25" s="63" customFormat="1" ht="21" customHeight="1">
      <c r="A3" s="28" t="s">
        <v>81</v>
      </c>
      <c r="C3" s="98"/>
      <c r="E3" s="98"/>
      <c r="G3" s="98"/>
      <c r="I3" s="98"/>
      <c r="K3" s="98"/>
      <c r="M3" s="98"/>
      <c r="O3" s="98"/>
      <c r="Q3" s="98"/>
      <c r="S3" s="98"/>
      <c r="U3" s="98"/>
    </row>
    <row r="4" spans="1:25" ht="21" customHeight="1" thickBot="1">
      <c r="A4" s="69" t="s">
        <v>79</v>
      </c>
      <c r="B4" s="136" t="s">
        <v>58</v>
      </c>
      <c r="C4" s="136"/>
      <c r="D4" s="136" t="s">
        <v>55</v>
      </c>
      <c r="E4" s="136"/>
      <c r="F4" s="136" t="s">
        <v>56</v>
      </c>
      <c r="G4" s="136"/>
      <c r="H4" s="136" t="s">
        <v>57</v>
      </c>
      <c r="I4" s="136"/>
      <c r="J4" s="136" t="s">
        <v>22</v>
      </c>
      <c r="K4" s="136"/>
      <c r="L4" s="136" t="s">
        <v>23</v>
      </c>
      <c r="M4" s="136"/>
      <c r="N4" s="136" t="s">
        <v>82</v>
      </c>
      <c r="O4" s="136"/>
      <c r="P4" s="137" t="s">
        <v>83</v>
      </c>
      <c r="Q4" s="138"/>
      <c r="R4" s="137" t="s">
        <v>84</v>
      </c>
      <c r="S4" s="138"/>
      <c r="T4" s="137" t="s">
        <v>85</v>
      </c>
      <c r="U4" s="138"/>
      <c r="V4" s="69" t="s">
        <v>79</v>
      </c>
      <c r="X4" s="99" t="s">
        <v>85</v>
      </c>
      <c r="Y4" s="100"/>
    </row>
    <row r="5" spans="1:25" ht="21" customHeight="1" thickTop="1" thickBot="1">
      <c r="A5" s="70">
        <v>1</v>
      </c>
      <c r="B5" s="71" t="s">
        <v>33</v>
      </c>
      <c r="C5" s="72">
        <v>6.1946902654867255</v>
      </c>
      <c r="D5" s="71" t="s">
        <v>39</v>
      </c>
      <c r="E5" s="72">
        <v>6.0126582278481013</v>
      </c>
      <c r="F5" s="71" t="s">
        <v>33</v>
      </c>
      <c r="G5" s="72">
        <v>5.2083333333333339</v>
      </c>
      <c r="H5" s="71" t="s">
        <v>39</v>
      </c>
      <c r="I5" s="72">
        <v>3.7735849056603774</v>
      </c>
      <c r="J5" s="71" t="s">
        <v>31</v>
      </c>
      <c r="K5" s="72">
        <v>3.5856573705179287</v>
      </c>
      <c r="L5" s="71" t="s">
        <v>34</v>
      </c>
      <c r="M5" s="72">
        <v>14.285714285714285</v>
      </c>
      <c r="N5" s="71" t="s">
        <v>18</v>
      </c>
      <c r="O5" s="73">
        <v>4.10958904109589</v>
      </c>
      <c r="P5" s="71" t="s">
        <v>44</v>
      </c>
      <c r="Q5" s="72">
        <v>4.8780487804878048</v>
      </c>
      <c r="R5" s="71" t="s">
        <v>47</v>
      </c>
      <c r="S5" s="72">
        <v>2.6819923371647509</v>
      </c>
      <c r="T5" s="71" t="s">
        <v>44</v>
      </c>
      <c r="U5" s="73">
        <v>2.6315789473684208</v>
      </c>
      <c r="V5" s="70">
        <v>1</v>
      </c>
      <c r="X5" s="75" t="s">
        <v>34</v>
      </c>
      <c r="Y5" s="101">
        <v>0</v>
      </c>
    </row>
    <row r="6" spans="1:25" ht="21" customHeight="1" thickTop="1" thickBot="1">
      <c r="A6" s="74">
        <v>2</v>
      </c>
      <c r="B6" s="75" t="s">
        <v>32</v>
      </c>
      <c r="C6" s="76">
        <v>6.0747663551401869</v>
      </c>
      <c r="D6" s="75" t="s">
        <v>31</v>
      </c>
      <c r="E6" s="76">
        <v>5.7034220532319395</v>
      </c>
      <c r="F6" s="75" t="s">
        <v>31</v>
      </c>
      <c r="G6" s="76">
        <v>4.6218487394957988</v>
      </c>
      <c r="H6" s="75" t="s">
        <v>37</v>
      </c>
      <c r="I6" s="76">
        <v>3.3519553072625698</v>
      </c>
      <c r="J6" s="75" t="s">
        <v>42</v>
      </c>
      <c r="K6" s="76">
        <v>3.0303030303030303</v>
      </c>
      <c r="L6" s="75" t="s">
        <v>38</v>
      </c>
      <c r="M6" s="76">
        <v>3.8095238095238098</v>
      </c>
      <c r="N6" s="75" t="s">
        <v>19</v>
      </c>
      <c r="O6" s="77">
        <v>2.8571428571428572</v>
      </c>
      <c r="P6" s="75" t="s">
        <v>49</v>
      </c>
      <c r="Q6" s="76">
        <v>2.9761904761904758</v>
      </c>
      <c r="R6" s="75" t="s">
        <v>31</v>
      </c>
      <c r="S6" s="76">
        <v>2.2099447513812152</v>
      </c>
      <c r="T6" s="75" t="s">
        <v>47</v>
      </c>
      <c r="U6" s="77">
        <v>2.0242914979757085</v>
      </c>
      <c r="V6" s="74">
        <v>2</v>
      </c>
      <c r="X6" s="71" t="s">
        <v>49</v>
      </c>
      <c r="Y6" s="101">
        <v>0</v>
      </c>
    </row>
    <row r="7" spans="1:25" ht="21" customHeight="1" thickTop="1" thickBot="1">
      <c r="A7" s="74">
        <v>3</v>
      </c>
      <c r="B7" s="75" t="s">
        <v>34</v>
      </c>
      <c r="C7" s="76">
        <v>5.8823529411764701</v>
      </c>
      <c r="D7" s="75" t="s">
        <v>33</v>
      </c>
      <c r="E7" s="76">
        <v>4.5977011494252871</v>
      </c>
      <c r="F7" s="75" t="s">
        <v>46</v>
      </c>
      <c r="G7" s="76">
        <v>3.523489932885906</v>
      </c>
      <c r="H7" s="75" t="s">
        <v>42</v>
      </c>
      <c r="I7" s="76">
        <v>3.3057851239669422</v>
      </c>
      <c r="J7" s="75" t="s">
        <v>51</v>
      </c>
      <c r="K7" s="76">
        <v>2.7246188777165097</v>
      </c>
      <c r="L7" s="75" t="s">
        <v>31</v>
      </c>
      <c r="M7" s="76">
        <v>3.0973451327433628</v>
      </c>
      <c r="N7" s="75" t="s">
        <v>14</v>
      </c>
      <c r="O7" s="78">
        <v>2.5210084033613445</v>
      </c>
      <c r="P7" s="75" t="s">
        <v>43</v>
      </c>
      <c r="Q7" s="76">
        <v>2.8301886792452833</v>
      </c>
      <c r="R7" s="75" t="s">
        <v>38</v>
      </c>
      <c r="S7" s="76">
        <v>2.197802197802198</v>
      </c>
      <c r="T7" s="75" t="s">
        <v>38</v>
      </c>
      <c r="U7" s="78">
        <v>1.9607843137254901</v>
      </c>
      <c r="V7" s="74">
        <v>3</v>
      </c>
      <c r="X7" s="75" t="s">
        <v>42</v>
      </c>
      <c r="Y7" s="101">
        <v>0</v>
      </c>
    </row>
    <row r="8" spans="1:25" ht="21" customHeight="1" thickTop="1" thickBot="1">
      <c r="A8" s="74">
        <v>4</v>
      </c>
      <c r="B8" s="75" t="s">
        <v>38</v>
      </c>
      <c r="C8" s="76">
        <v>5</v>
      </c>
      <c r="D8" s="75" t="s">
        <v>44</v>
      </c>
      <c r="E8" s="76">
        <v>4.0816326530612246</v>
      </c>
      <c r="F8" s="75" t="s">
        <v>38</v>
      </c>
      <c r="G8" s="76">
        <v>3.2558139534883721</v>
      </c>
      <c r="H8" s="75" t="s">
        <v>51</v>
      </c>
      <c r="I8" s="76">
        <v>2.8724747474747474</v>
      </c>
      <c r="J8" s="75" t="s">
        <v>43</v>
      </c>
      <c r="K8" s="76">
        <v>2.1276595744680851</v>
      </c>
      <c r="L8" s="75" t="s">
        <v>51</v>
      </c>
      <c r="M8" s="76">
        <v>2.8282828282828283</v>
      </c>
      <c r="N8" s="75" t="s">
        <v>12</v>
      </c>
      <c r="O8" s="77">
        <v>2.2471910112359552</v>
      </c>
      <c r="P8" s="75" t="s">
        <v>38</v>
      </c>
      <c r="Q8" s="76">
        <v>2.604166666666667</v>
      </c>
      <c r="R8" s="75" t="s">
        <v>39</v>
      </c>
      <c r="S8" s="76">
        <v>1.6736401673640167</v>
      </c>
      <c r="T8" s="75" t="s">
        <v>39</v>
      </c>
      <c r="U8" s="77">
        <v>1.3513513513513513</v>
      </c>
      <c r="V8" s="74">
        <v>4</v>
      </c>
      <c r="X8" s="75" t="s">
        <v>37</v>
      </c>
      <c r="Y8" s="101">
        <v>0</v>
      </c>
    </row>
    <row r="9" spans="1:25" ht="21" customHeight="1" thickTop="1" thickBot="1">
      <c r="A9" s="74">
        <v>5</v>
      </c>
      <c r="B9" s="75" t="s">
        <v>46</v>
      </c>
      <c r="C9" s="76">
        <v>4.6511627906976747</v>
      </c>
      <c r="D9" s="75" t="s">
        <v>46</v>
      </c>
      <c r="E9" s="76">
        <v>3.7511436413540711</v>
      </c>
      <c r="F9" s="75" t="s">
        <v>32</v>
      </c>
      <c r="G9" s="76">
        <v>3.1531531531531529</v>
      </c>
      <c r="H9" s="75" t="s">
        <v>46</v>
      </c>
      <c r="I9" s="76">
        <v>2.7703306523681857</v>
      </c>
      <c r="J9" s="75" t="s">
        <v>46</v>
      </c>
      <c r="K9" s="76">
        <v>2.0813623462630089</v>
      </c>
      <c r="L9" s="75" t="s">
        <v>49</v>
      </c>
      <c r="M9" s="76">
        <v>2.59067357512953</v>
      </c>
      <c r="N9" s="75" t="s">
        <v>5</v>
      </c>
      <c r="O9" s="77">
        <v>2.0618556701030926</v>
      </c>
      <c r="P9" s="75" t="s">
        <v>32</v>
      </c>
      <c r="Q9" s="76">
        <v>1.9607843137254901</v>
      </c>
      <c r="R9" s="75" t="s">
        <v>33</v>
      </c>
      <c r="S9" s="76">
        <v>1.4492753623188406</v>
      </c>
      <c r="T9" s="75" t="s">
        <v>33</v>
      </c>
      <c r="U9" s="77">
        <v>1.2820512820512819</v>
      </c>
      <c r="V9" s="74">
        <v>5</v>
      </c>
      <c r="X9" s="75" t="s">
        <v>45</v>
      </c>
      <c r="Y9" s="101">
        <v>4.2689434364994666E-3</v>
      </c>
    </row>
    <row r="10" spans="1:25" ht="21" customHeight="1" thickTop="1" thickBot="1">
      <c r="A10" s="74">
        <v>6</v>
      </c>
      <c r="B10" s="75" t="s">
        <v>39</v>
      </c>
      <c r="C10" s="76">
        <v>4.2857142857142856</v>
      </c>
      <c r="D10" s="75" t="s">
        <v>47</v>
      </c>
      <c r="E10" s="79">
        <v>3.5830618892508146</v>
      </c>
      <c r="F10" s="75" t="s">
        <v>40</v>
      </c>
      <c r="G10" s="79">
        <v>3.0864197530864197</v>
      </c>
      <c r="H10" s="75" t="s">
        <v>49</v>
      </c>
      <c r="I10" s="79">
        <v>2.6737967914438503</v>
      </c>
      <c r="J10" s="75" t="s">
        <v>48</v>
      </c>
      <c r="K10" s="76">
        <v>2.030456852791878</v>
      </c>
      <c r="L10" s="75" t="s">
        <v>46</v>
      </c>
      <c r="M10" s="79">
        <v>2.5505716798592788</v>
      </c>
      <c r="N10" s="75" t="s">
        <v>6</v>
      </c>
      <c r="O10" s="77">
        <v>2</v>
      </c>
      <c r="P10" s="75" t="s">
        <v>39</v>
      </c>
      <c r="Q10" s="76">
        <v>1.953125</v>
      </c>
      <c r="R10" s="75" t="s">
        <v>46</v>
      </c>
      <c r="S10" s="79">
        <v>1.440329218106996</v>
      </c>
      <c r="T10" s="75" t="s">
        <v>32</v>
      </c>
      <c r="U10" s="77">
        <v>1.2345679012345678</v>
      </c>
      <c r="V10" s="74">
        <v>6</v>
      </c>
      <c r="X10" s="75" t="s">
        <v>46</v>
      </c>
      <c r="Y10" s="101">
        <v>4.5402951191827468E-3</v>
      </c>
    </row>
    <row r="11" spans="1:25" ht="21" customHeight="1" thickTop="1" thickBot="1">
      <c r="A11" s="74">
        <v>7</v>
      </c>
      <c r="B11" s="75" t="s">
        <v>31</v>
      </c>
      <c r="C11" s="76">
        <v>4.1666666666666661</v>
      </c>
      <c r="D11" s="75" t="s">
        <v>35</v>
      </c>
      <c r="E11" s="76">
        <v>3.3333333333333335</v>
      </c>
      <c r="F11" s="75" t="s">
        <v>36</v>
      </c>
      <c r="G11" s="76">
        <v>2.7397260273972601</v>
      </c>
      <c r="H11" s="75" t="s">
        <v>38</v>
      </c>
      <c r="I11" s="76">
        <v>2.6315789473684208</v>
      </c>
      <c r="J11" s="75" t="s">
        <v>33</v>
      </c>
      <c r="K11" s="76">
        <v>1.9607843137254901</v>
      </c>
      <c r="L11" s="75" t="s">
        <v>39</v>
      </c>
      <c r="M11" s="76">
        <v>2.1052631578947367</v>
      </c>
      <c r="N11" s="75" t="s">
        <v>2</v>
      </c>
      <c r="O11" s="78">
        <v>1.5730337078651686</v>
      </c>
      <c r="P11" s="75" t="s">
        <v>46</v>
      </c>
      <c r="Q11" s="76">
        <v>1.7793594306049825</v>
      </c>
      <c r="R11" s="75" t="s">
        <v>45</v>
      </c>
      <c r="S11" s="76">
        <v>1.3254786450662739</v>
      </c>
      <c r="T11" s="75" t="s">
        <v>43</v>
      </c>
      <c r="U11" s="78">
        <v>1.1764705882352942</v>
      </c>
      <c r="V11" s="74">
        <v>7</v>
      </c>
      <c r="X11" s="75" t="s">
        <v>50</v>
      </c>
      <c r="Y11" s="101">
        <v>5.0790067720090292E-3</v>
      </c>
    </row>
    <row r="12" spans="1:25" ht="21" customHeight="1" thickTop="1" thickBot="1">
      <c r="A12" s="74">
        <v>8</v>
      </c>
      <c r="B12" s="75" t="s">
        <v>37</v>
      </c>
      <c r="C12" s="76">
        <v>3.2432432432432434</v>
      </c>
      <c r="D12" s="75" t="s">
        <v>45</v>
      </c>
      <c r="E12" s="76">
        <v>2.9094827586206895</v>
      </c>
      <c r="F12" s="75" t="s">
        <v>51</v>
      </c>
      <c r="G12" s="76">
        <v>2.7101940252540806</v>
      </c>
      <c r="H12" s="75" t="s">
        <v>32</v>
      </c>
      <c r="I12" s="76">
        <v>2.5</v>
      </c>
      <c r="J12" s="75" t="s">
        <v>47</v>
      </c>
      <c r="K12" s="76">
        <v>1.8726591760299627</v>
      </c>
      <c r="L12" s="75" t="s">
        <v>48</v>
      </c>
      <c r="M12" s="76">
        <v>1.9851116625310175</v>
      </c>
      <c r="N12" s="75" t="s">
        <v>10</v>
      </c>
      <c r="O12" s="77">
        <v>1.556420233463035</v>
      </c>
      <c r="P12" s="75" t="s">
        <v>42</v>
      </c>
      <c r="Q12" s="76">
        <v>1.4598540145985401</v>
      </c>
      <c r="R12" s="75" t="s">
        <v>49</v>
      </c>
      <c r="S12" s="76">
        <v>1.2987012987012987</v>
      </c>
      <c r="T12" s="75" t="s">
        <v>41</v>
      </c>
      <c r="U12" s="77">
        <v>1.0869565217391304</v>
      </c>
      <c r="V12" s="74">
        <v>8</v>
      </c>
      <c r="X12" s="75" t="s">
        <v>35</v>
      </c>
      <c r="Y12" s="101">
        <v>5.4644808743169408E-3</v>
      </c>
    </row>
    <row r="13" spans="1:25" ht="21" customHeight="1" thickTop="1" thickBot="1">
      <c r="A13" s="74">
        <v>9</v>
      </c>
      <c r="B13" s="75" t="s">
        <v>35</v>
      </c>
      <c r="C13" s="76">
        <v>2.9411764705882351</v>
      </c>
      <c r="D13" s="75" t="s">
        <v>40</v>
      </c>
      <c r="E13" s="76">
        <v>2.8328611898017</v>
      </c>
      <c r="F13" s="75" t="s">
        <v>45</v>
      </c>
      <c r="G13" s="76">
        <v>2.6595744680851063</v>
      </c>
      <c r="H13" s="75" t="s">
        <v>90</v>
      </c>
      <c r="I13" s="76">
        <v>1.9910494109051053</v>
      </c>
      <c r="J13" s="75" t="s">
        <v>91</v>
      </c>
      <c r="K13" s="76">
        <v>1.7000093923170847</v>
      </c>
      <c r="L13" s="75" t="s">
        <v>92</v>
      </c>
      <c r="M13" s="76">
        <v>1.899408857447427</v>
      </c>
      <c r="N13" s="75" t="s">
        <v>9</v>
      </c>
      <c r="O13" s="77">
        <v>1.5109890109890109</v>
      </c>
      <c r="P13" s="75" t="s">
        <v>45</v>
      </c>
      <c r="Q13" s="76">
        <v>1.4138817480719794</v>
      </c>
      <c r="R13" s="75" t="s">
        <v>43</v>
      </c>
      <c r="S13" s="76">
        <v>1.1627906976744187</v>
      </c>
      <c r="T13" s="75" t="s">
        <v>51</v>
      </c>
      <c r="U13" s="77">
        <v>0.95884938074310821</v>
      </c>
      <c r="V13" s="74">
        <v>9</v>
      </c>
      <c r="X13" s="75" t="s">
        <v>31</v>
      </c>
      <c r="Y13" s="101">
        <v>5.7471264367816091E-3</v>
      </c>
    </row>
    <row r="14" spans="1:25" ht="21" customHeight="1" thickTop="1" thickBot="1">
      <c r="A14" s="74">
        <v>10</v>
      </c>
      <c r="B14" s="75" t="s">
        <v>48</v>
      </c>
      <c r="C14" s="76">
        <v>2.877697841726619</v>
      </c>
      <c r="D14" s="75" t="s">
        <v>32</v>
      </c>
      <c r="E14" s="79">
        <v>2.7906976744186047</v>
      </c>
      <c r="F14" s="75" t="s">
        <v>39</v>
      </c>
      <c r="G14" s="79">
        <v>2.5641025641025639</v>
      </c>
      <c r="H14" s="75" t="s">
        <v>43</v>
      </c>
      <c r="I14" s="79">
        <v>1.7391304347826086</v>
      </c>
      <c r="J14" s="75" t="s">
        <v>38</v>
      </c>
      <c r="K14" s="76">
        <v>1.4150943396226416</v>
      </c>
      <c r="L14" s="75" t="s">
        <v>42</v>
      </c>
      <c r="M14" s="79">
        <v>1.8181818181818181</v>
      </c>
      <c r="N14" s="75" t="s">
        <v>15</v>
      </c>
      <c r="O14" s="78">
        <v>1.4373716632443532</v>
      </c>
      <c r="P14" s="75" t="s">
        <v>36</v>
      </c>
      <c r="Q14" s="76">
        <v>1.3986013986013985</v>
      </c>
      <c r="R14" s="75" t="s">
        <v>40</v>
      </c>
      <c r="S14" s="79">
        <v>1.1363636363636365</v>
      </c>
      <c r="T14" s="75" t="s">
        <v>40</v>
      </c>
      <c r="U14" s="78">
        <v>0.86956521739130432</v>
      </c>
      <c r="V14" s="74">
        <v>10</v>
      </c>
      <c r="X14" s="75" t="s">
        <v>48</v>
      </c>
      <c r="Y14" s="101">
        <v>6.2893081761006301E-3</v>
      </c>
    </row>
    <row r="15" spans="1:25" ht="21" customHeight="1" thickTop="1" thickBot="1">
      <c r="A15" s="74">
        <v>11</v>
      </c>
      <c r="B15" s="75" t="s">
        <v>91</v>
      </c>
      <c r="C15" s="76">
        <v>2.717673532975593</v>
      </c>
      <c r="D15" s="75" t="s">
        <v>51</v>
      </c>
      <c r="E15" s="79">
        <v>2.6713871902156421</v>
      </c>
      <c r="F15" s="75" t="s">
        <v>47</v>
      </c>
      <c r="G15" s="79">
        <v>2.5559105431309903</v>
      </c>
      <c r="H15" s="75" t="s">
        <v>31</v>
      </c>
      <c r="I15" s="79">
        <v>1.6129032258064515</v>
      </c>
      <c r="J15" s="75" t="s">
        <v>36</v>
      </c>
      <c r="K15" s="76">
        <v>1.3513513513513513</v>
      </c>
      <c r="L15" s="75" t="s">
        <v>45</v>
      </c>
      <c r="M15" s="79">
        <v>1.5940488841657812</v>
      </c>
      <c r="N15" s="75" t="s">
        <v>20</v>
      </c>
      <c r="O15" s="77">
        <v>1.3953488372093024</v>
      </c>
      <c r="P15" s="75" t="s">
        <v>40</v>
      </c>
      <c r="Q15" s="76">
        <v>1.3745704467353952</v>
      </c>
      <c r="R15" s="75" t="s">
        <v>86</v>
      </c>
      <c r="S15" s="79">
        <v>1.1054223877123575</v>
      </c>
      <c r="T15" s="75" t="s">
        <v>36</v>
      </c>
      <c r="U15" s="77">
        <v>0.78125</v>
      </c>
      <c r="V15" s="74">
        <v>11</v>
      </c>
      <c r="X15" s="75" t="s">
        <v>86</v>
      </c>
      <c r="Y15" s="101">
        <v>7.6032682705401726E-3</v>
      </c>
    </row>
    <row r="16" spans="1:25" ht="21" customHeight="1" thickTop="1" thickBot="1">
      <c r="A16" s="74">
        <v>12</v>
      </c>
      <c r="B16" s="75" t="s">
        <v>43</v>
      </c>
      <c r="C16" s="76">
        <v>2.6548672566371683</v>
      </c>
      <c r="D16" s="75" t="s">
        <v>91</v>
      </c>
      <c r="E16" s="76">
        <v>2.5806451612903225</v>
      </c>
      <c r="F16" s="75" t="s">
        <v>92</v>
      </c>
      <c r="G16" s="76">
        <v>2.464661109097499</v>
      </c>
      <c r="H16" s="75" t="s">
        <v>36</v>
      </c>
      <c r="I16" s="76">
        <v>1.5267175572519083</v>
      </c>
      <c r="J16" s="75" t="s">
        <v>40</v>
      </c>
      <c r="K16" s="76">
        <v>1.2539184952978055</v>
      </c>
      <c r="L16" s="75" t="s">
        <v>32</v>
      </c>
      <c r="M16" s="76">
        <v>1.5306122448979591</v>
      </c>
      <c r="N16" s="75" t="s">
        <v>61</v>
      </c>
      <c r="O16" s="77">
        <v>1.3302847640823112</v>
      </c>
      <c r="P16" s="75" t="s">
        <v>47</v>
      </c>
      <c r="Q16" s="76">
        <v>1.3043478260869565</v>
      </c>
      <c r="R16" s="75" t="s">
        <v>51</v>
      </c>
      <c r="S16" s="76">
        <v>1.0600706713780919</v>
      </c>
      <c r="T16" s="75" t="s">
        <v>86</v>
      </c>
      <c r="U16" s="77">
        <v>0.76032682705401722</v>
      </c>
      <c r="V16" s="74">
        <v>12</v>
      </c>
      <c r="X16" s="75" t="s">
        <v>36</v>
      </c>
      <c r="Y16" s="101">
        <v>7.8125E-3</v>
      </c>
    </row>
    <row r="17" spans="1:25" ht="21" customHeight="1" thickTop="1" thickBot="1">
      <c r="A17" s="74">
        <v>13</v>
      </c>
      <c r="B17" s="75" t="s">
        <v>45</v>
      </c>
      <c r="C17" s="76">
        <v>2.5746652935118437</v>
      </c>
      <c r="D17" s="75" t="s">
        <v>49</v>
      </c>
      <c r="E17" s="76">
        <v>2.2624434389140271</v>
      </c>
      <c r="F17" s="75" t="s">
        <v>43</v>
      </c>
      <c r="G17" s="76">
        <v>2.2988505747126435</v>
      </c>
      <c r="H17" s="75" t="s">
        <v>45</v>
      </c>
      <c r="I17" s="76">
        <v>1.4893617021276597</v>
      </c>
      <c r="J17" s="75" t="s">
        <v>39</v>
      </c>
      <c r="K17" s="76">
        <v>1.0948905109489051</v>
      </c>
      <c r="L17" s="75" t="s">
        <v>36</v>
      </c>
      <c r="M17" s="76">
        <v>1.4084507042253522</v>
      </c>
      <c r="N17" s="75" t="s">
        <v>16</v>
      </c>
      <c r="O17" s="77">
        <v>1.2765957446808509</v>
      </c>
      <c r="P17" s="75" t="s">
        <v>86</v>
      </c>
      <c r="Q17" s="76">
        <v>1.283940223110924</v>
      </c>
      <c r="R17" s="75" t="s">
        <v>35</v>
      </c>
      <c r="S17" s="76">
        <v>1.0050251256281406</v>
      </c>
      <c r="T17" s="75" t="s">
        <v>48</v>
      </c>
      <c r="U17" s="77">
        <v>0.62893081761006298</v>
      </c>
      <c r="V17" s="74">
        <v>13</v>
      </c>
      <c r="X17" s="75" t="s">
        <v>40</v>
      </c>
      <c r="Y17" s="101">
        <v>8.6956521739130436E-3</v>
      </c>
    </row>
    <row r="18" spans="1:25" ht="21" customHeight="1" thickTop="1" thickBot="1">
      <c r="A18" s="74">
        <v>14</v>
      </c>
      <c r="B18" s="75" t="s">
        <v>51</v>
      </c>
      <c r="C18" s="76">
        <v>2.4179104477611939</v>
      </c>
      <c r="D18" s="75" t="s">
        <v>38</v>
      </c>
      <c r="E18" s="76">
        <v>1.8181818181818181</v>
      </c>
      <c r="F18" s="75" t="s">
        <v>49</v>
      </c>
      <c r="G18" s="76">
        <v>2</v>
      </c>
      <c r="H18" s="75" t="s">
        <v>47</v>
      </c>
      <c r="I18" s="76">
        <v>1.3888888888888888</v>
      </c>
      <c r="J18" s="75" t="s">
        <v>45</v>
      </c>
      <c r="K18" s="76">
        <v>1.0330578512396695</v>
      </c>
      <c r="L18" s="75" t="s">
        <v>37</v>
      </c>
      <c r="M18" s="76">
        <v>1.3071895424836601</v>
      </c>
      <c r="N18" s="75" t="s">
        <v>4</v>
      </c>
      <c r="O18" s="78">
        <v>1.0416666666666665</v>
      </c>
      <c r="P18" s="75" t="s">
        <v>33</v>
      </c>
      <c r="Q18" s="76">
        <v>1.1764705882352942</v>
      </c>
      <c r="R18" s="75" t="s">
        <v>42</v>
      </c>
      <c r="S18" s="76">
        <v>0.83333333333333337</v>
      </c>
      <c r="T18" s="75" t="s">
        <v>31</v>
      </c>
      <c r="U18" s="78">
        <v>0.57471264367816088</v>
      </c>
      <c r="V18" s="74">
        <v>14</v>
      </c>
      <c r="X18" s="75" t="s">
        <v>51</v>
      </c>
      <c r="Y18" s="101">
        <v>9.5884938074310821E-3</v>
      </c>
    </row>
    <row r="19" spans="1:25" ht="21" customHeight="1" thickTop="1" thickBot="1">
      <c r="A19" s="74">
        <v>15</v>
      </c>
      <c r="B19" s="75" t="s">
        <v>44</v>
      </c>
      <c r="C19" s="76">
        <v>2.3255813953488373</v>
      </c>
      <c r="D19" s="75" t="s">
        <v>48</v>
      </c>
      <c r="E19" s="76">
        <v>1.5873015873015872</v>
      </c>
      <c r="F19" s="75" t="s">
        <v>41</v>
      </c>
      <c r="G19" s="76">
        <v>1.9230769230769231</v>
      </c>
      <c r="H19" s="75" t="s">
        <v>35</v>
      </c>
      <c r="I19" s="76">
        <v>1.3636363636363635</v>
      </c>
      <c r="J19" s="75" t="s">
        <v>35</v>
      </c>
      <c r="K19" s="76">
        <v>0.93457943925233633</v>
      </c>
      <c r="L19" s="75" t="s">
        <v>47</v>
      </c>
      <c r="M19" s="76">
        <v>1.0452961672473868</v>
      </c>
      <c r="N19" s="75" t="s">
        <v>17</v>
      </c>
      <c r="O19" s="77">
        <v>0.98039215686274506</v>
      </c>
      <c r="P19" s="75" t="s">
        <v>51</v>
      </c>
      <c r="Q19" s="76">
        <v>1.0954063604240283</v>
      </c>
      <c r="R19" s="75" t="s">
        <v>50</v>
      </c>
      <c r="S19" s="76">
        <v>0.77071290944123316</v>
      </c>
      <c r="T19" s="75" t="s">
        <v>35</v>
      </c>
      <c r="U19" s="77">
        <v>0.54644808743169404</v>
      </c>
      <c r="V19" s="74">
        <v>15</v>
      </c>
      <c r="X19" s="75" t="s">
        <v>41</v>
      </c>
      <c r="Y19" s="101">
        <v>1.0869565217391304E-2</v>
      </c>
    </row>
    <row r="20" spans="1:25" ht="21" customHeight="1" thickTop="1" thickBot="1">
      <c r="A20" s="74">
        <v>16</v>
      </c>
      <c r="B20" s="75" t="s">
        <v>42</v>
      </c>
      <c r="C20" s="76">
        <v>2.2727272727272729</v>
      </c>
      <c r="D20" s="75" t="s">
        <v>42</v>
      </c>
      <c r="E20" s="76">
        <v>1.4814814814814816</v>
      </c>
      <c r="F20" s="75" t="s">
        <v>37</v>
      </c>
      <c r="G20" s="76">
        <v>1.8404907975460123</v>
      </c>
      <c r="H20" s="75" t="s">
        <v>48</v>
      </c>
      <c r="I20" s="76">
        <v>1.1185682326621924</v>
      </c>
      <c r="J20" s="75" t="s">
        <v>50</v>
      </c>
      <c r="K20" s="76">
        <v>0.85348506401137991</v>
      </c>
      <c r="L20" s="75" t="s">
        <v>40</v>
      </c>
      <c r="M20" s="76">
        <v>1.0273972602739725</v>
      </c>
      <c r="N20" s="75" t="s">
        <v>13</v>
      </c>
      <c r="O20" s="77">
        <v>0.67114093959731547</v>
      </c>
      <c r="P20" s="75" t="s">
        <v>50</v>
      </c>
      <c r="Q20" s="76">
        <v>1.0027855153203342</v>
      </c>
      <c r="R20" s="75" t="s">
        <v>41</v>
      </c>
      <c r="S20" s="76">
        <v>0.74626865671641784</v>
      </c>
      <c r="T20" s="75" t="s">
        <v>50</v>
      </c>
      <c r="U20" s="77">
        <v>0.50790067720090293</v>
      </c>
      <c r="V20" s="74">
        <v>16</v>
      </c>
      <c r="X20" s="75" t="s">
        <v>43</v>
      </c>
      <c r="Y20" s="101">
        <v>1.1764705882352941E-2</v>
      </c>
    </row>
    <row r="21" spans="1:25" ht="21" customHeight="1" thickTop="1" thickBot="1">
      <c r="A21" s="74">
        <v>17</v>
      </c>
      <c r="B21" s="75" t="s">
        <v>47</v>
      </c>
      <c r="C21" s="76">
        <v>1.7804154302670623</v>
      </c>
      <c r="D21" s="75" t="s">
        <v>50</v>
      </c>
      <c r="E21" s="76">
        <v>1.4719000892060661</v>
      </c>
      <c r="F21" s="75" t="s">
        <v>35</v>
      </c>
      <c r="G21" s="76">
        <v>1.680672268907563</v>
      </c>
      <c r="H21" s="75" t="s">
        <v>33</v>
      </c>
      <c r="I21" s="76">
        <v>1.0204081632653061</v>
      </c>
      <c r="J21" s="75" t="s">
        <v>41</v>
      </c>
      <c r="K21" s="76">
        <v>0.50125313283208017</v>
      </c>
      <c r="L21" s="75" t="s">
        <v>33</v>
      </c>
      <c r="M21" s="76">
        <v>0.94339622641509435</v>
      </c>
      <c r="N21" s="75" t="s">
        <v>7</v>
      </c>
      <c r="O21" s="77">
        <v>0.62305295950155759</v>
      </c>
      <c r="P21" s="75" t="s">
        <v>48</v>
      </c>
      <c r="Q21" s="76">
        <v>0.87976539589442826</v>
      </c>
      <c r="R21" s="75" t="s">
        <v>36</v>
      </c>
      <c r="S21" s="76">
        <v>0.7142857142857143</v>
      </c>
      <c r="T21" s="75" t="s">
        <v>46</v>
      </c>
      <c r="U21" s="77">
        <v>0.45402951191827468</v>
      </c>
      <c r="V21" s="74">
        <v>17</v>
      </c>
      <c r="X21" s="75" t="s">
        <v>32</v>
      </c>
      <c r="Y21" s="101">
        <v>1.2345679012345678E-2</v>
      </c>
    </row>
    <row r="22" spans="1:25" ht="21" customHeight="1" thickTop="1" thickBot="1">
      <c r="A22" s="74">
        <v>18</v>
      </c>
      <c r="B22" s="75" t="s">
        <v>50</v>
      </c>
      <c r="C22" s="76">
        <v>1.729490022172949</v>
      </c>
      <c r="D22" s="75" t="s">
        <v>36</v>
      </c>
      <c r="E22" s="76">
        <v>1.3605442176870748</v>
      </c>
      <c r="F22" s="75" t="s">
        <v>42</v>
      </c>
      <c r="G22" s="76">
        <v>1.4598540145985401</v>
      </c>
      <c r="H22" s="75" t="s">
        <v>40</v>
      </c>
      <c r="I22" s="76">
        <v>0.949367088607595</v>
      </c>
      <c r="J22" s="75" t="s">
        <v>32</v>
      </c>
      <c r="K22" s="76">
        <v>0.47619047619047622</v>
      </c>
      <c r="L22" s="75" t="s">
        <v>35</v>
      </c>
      <c r="M22" s="76">
        <v>0.89686098654708524</v>
      </c>
      <c r="N22" s="75" t="s">
        <v>3</v>
      </c>
      <c r="O22" s="77">
        <v>0.56980056980056981</v>
      </c>
      <c r="P22" s="75" t="s">
        <v>41</v>
      </c>
      <c r="Q22" s="76">
        <v>0.62695924764890276</v>
      </c>
      <c r="R22" s="75" t="s">
        <v>48</v>
      </c>
      <c r="S22" s="76">
        <v>0.28490028490028491</v>
      </c>
      <c r="T22" s="75" t="s">
        <v>45</v>
      </c>
      <c r="U22" s="77">
        <v>0.42689434364994666</v>
      </c>
      <c r="V22" s="74">
        <v>18</v>
      </c>
      <c r="X22" s="75" t="s">
        <v>33</v>
      </c>
      <c r="Y22" s="101">
        <v>1.282051282051282E-2</v>
      </c>
    </row>
    <row r="23" spans="1:25" ht="21" customHeight="1" thickTop="1" thickBot="1">
      <c r="A23" s="74">
        <v>19</v>
      </c>
      <c r="B23" s="75" t="s">
        <v>40</v>
      </c>
      <c r="C23" s="76">
        <v>1.5974440894568689</v>
      </c>
      <c r="D23" s="75" t="s">
        <v>37</v>
      </c>
      <c r="E23" s="76">
        <v>1.0695187165775399</v>
      </c>
      <c r="F23" s="75" t="s">
        <v>50</v>
      </c>
      <c r="G23" s="76">
        <v>1.385570950788342</v>
      </c>
      <c r="H23" s="75" t="s">
        <v>50</v>
      </c>
      <c r="I23" s="76">
        <v>0.87557603686635943</v>
      </c>
      <c r="J23" s="75" t="s">
        <v>34</v>
      </c>
      <c r="K23" s="76">
        <v>0</v>
      </c>
      <c r="L23" s="75" t="s">
        <v>50</v>
      </c>
      <c r="M23" s="76">
        <v>0.71319409067753436</v>
      </c>
      <c r="N23" s="75" t="s">
        <v>1</v>
      </c>
      <c r="O23" s="77">
        <v>0.50904977375565608</v>
      </c>
      <c r="P23" s="75" t="s">
        <v>31</v>
      </c>
      <c r="Q23" s="76">
        <v>0.54054054054054057</v>
      </c>
      <c r="R23" s="75" t="s">
        <v>44</v>
      </c>
      <c r="S23" s="76">
        <v>0</v>
      </c>
      <c r="T23" s="75" t="s">
        <v>49</v>
      </c>
      <c r="U23" s="77">
        <v>0</v>
      </c>
      <c r="V23" s="74">
        <v>19</v>
      </c>
      <c r="X23" s="75" t="s">
        <v>39</v>
      </c>
      <c r="Y23" s="101">
        <v>1.3513513513513513E-2</v>
      </c>
    </row>
    <row r="24" spans="1:25" ht="21" customHeight="1" thickTop="1" thickBot="1">
      <c r="A24" s="74">
        <v>20</v>
      </c>
      <c r="B24" s="75" t="s">
        <v>36</v>
      </c>
      <c r="C24" s="76">
        <v>1.5267175572519083</v>
      </c>
      <c r="D24" s="75" t="s">
        <v>43</v>
      </c>
      <c r="E24" s="79">
        <v>0.79365079365079361</v>
      </c>
      <c r="F24" s="75" t="s">
        <v>48</v>
      </c>
      <c r="G24" s="79">
        <v>1.2315270935960592</v>
      </c>
      <c r="H24" s="75" t="s">
        <v>41</v>
      </c>
      <c r="I24" s="79">
        <v>0.25641025641025639</v>
      </c>
      <c r="J24" s="75" t="s">
        <v>49</v>
      </c>
      <c r="K24" s="76">
        <v>0</v>
      </c>
      <c r="L24" s="75" t="s">
        <v>41</v>
      </c>
      <c r="M24" s="79">
        <v>0.29154518950437319</v>
      </c>
      <c r="N24" s="75" t="s">
        <v>8</v>
      </c>
      <c r="O24" s="77">
        <v>0</v>
      </c>
      <c r="P24" s="75" t="s">
        <v>35</v>
      </c>
      <c r="Q24" s="76">
        <v>0.49019607843137253</v>
      </c>
      <c r="R24" s="75" t="s">
        <v>32</v>
      </c>
      <c r="S24" s="76">
        <v>0</v>
      </c>
      <c r="T24" s="75" t="s">
        <v>42</v>
      </c>
      <c r="U24" s="77">
        <v>0</v>
      </c>
      <c r="V24" s="74">
        <v>20</v>
      </c>
      <c r="X24" s="75" t="s">
        <v>38</v>
      </c>
      <c r="Y24" s="101">
        <v>1.9607843137254902E-2</v>
      </c>
    </row>
    <row r="25" spans="1:25" ht="21" customHeight="1" thickTop="1" thickBot="1">
      <c r="A25" s="74">
        <v>21</v>
      </c>
      <c r="B25" s="75" t="s">
        <v>41</v>
      </c>
      <c r="C25" s="76">
        <v>1.2626262626262625</v>
      </c>
      <c r="D25" s="75" t="s">
        <v>41</v>
      </c>
      <c r="E25" s="79">
        <v>0.78740157480314954</v>
      </c>
      <c r="F25" s="75" t="s">
        <v>44</v>
      </c>
      <c r="G25" s="79">
        <v>0</v>
      </c>
      <c r="H25" s="75" t="s">
        <v>44</v>
      </c>
      <c r="I25" s="79">
        <v>0</v>
      </c>
      <c r="J25" s="75" t="s">
        <v>37</v>
      </c>
      <c r="K25" s="76">
        <v>0</v>
      </c>
      <c r="L25" s="75" t="s">
        <v>44</v>
      </c>
      <c r="M25" s="79">
        <v>0</v>
      </c>
      <c r="N25" s="75" t="s">
        <v>21</v>
      </c>
      <c r="O25" s="78">
        <v>0</v>
      </c>
      <c r="P25" s="75" t="s">
        <v>37</v>
      </c>
      <c r="Q25" s="76">
        <v>0</v>
      </c>
      <c r="R25" s="75" t="s">
        <v>37</v>
      </c>
      <c r="S25" s="79">
        <v>0</v>
      </c>
      <c r="T25" s="75" t="s">
        <v>37</v>
      </c>
      <c r="U25" s="78">
        <v>0</v>
      </c>
      <c r="V25" s="74">
        <v>21</v>
      </c>
      <c r="X25" s="75" t="s">
        <v>47</v>
      </c>
      <c r="Y25" s="101">
        <v>2.0242914979757085E-2</v>
      </c>
    </row>
    <row r="26" spans="1:25" ht="21" customHeight="1" thickTop="1">
      <c r="A26" s="80">
        <v>22</v>
      </c>
      <c r="B26" s="81" t="s">
        <v>49</v>
      </c>
      <c r="C26" s="82">
        <v>0.93896713615023475</v>
      </c>
      <c r="D26" s="81" t="s">
        <v>34</v>
      </c>
      <c r="E26" s="83">
        <v>0</v>
      </c>
      <c r="F26" s="81" t="s">
        <v>34</v>
      </c>
      <c r="G26" s="83">
        <v>0</v>
      </c>
      <c r="H26" s="81" t="s">
        <v>34</v>
      </c>
      <c r="I26" s="83">
        <v>0</v>
      </c>
      <c r="J26" s="81" t="s">
        <v>44</v>
      </c>
      <c r="K26" s="82">
        <v>0</v>
      </c>
      <c r="L26" s="81" t="s">
        <v>43</v>
      </c>
      <c r="M26" s="83">
        <v>0</v>
      </c>
      <c r="N26" s="81" t="s">
        <v>0</v>
      </c>
      <c r="O26" s="84">
        <v>0</v>
      </c>
      <c r="P26" s="81" t="s">
        <v>34</v>
      </c>
      <c r="Q26" s="82">
        <v>0</v>
      </c>
      <c r="R26" s="81" t="s">
        <v>34</v>
      </c>
      <c r="S26" s="83">
        <v>0</v>
      </c>
      <c r="T26" s="81" t="s">
        <v>34</v>
      </c>
      <c r="U26" s="84">
        <v>0</v>
      </c>
      <c r="V26" s="80">
        <v>22</v>
      </c>
      <c r="X26" s="81" t="s">
        <v>44</v>
      </c>
      <c r="Y26" s="101">
        <v>2.6315789473684209E-2</v>
      </c>
    </row>
    <row r="27" spans="1:25" ht="21" customHeight="1">
      <c r="A27" s="85"/>
      <c r="V27" s="44" t="s">
        <v>103</v>
      </c>
    </row>
    <row r="28" spans="1:25" s="63" customFormat="1" ht="21" customHeight="1">
      <c r="A28" s="28" t="s">
        <v>80</v>
      </c>
      <c r="C28" s="98"/>
      <c r="E28" s="98"/>
      <c r="G28" s="98"/>
      <c r="I28" s="98"/>
      <c r="K28" s="98"/>
      <c r="M28" s="98"/>
      <c r="O28" s="98"/>
      <c r="Q28" s="98"/>
      <c r="S28" s="98"/>
      <c r="U28" s="98"/>
    </row>
    <row r="29" spans="1:25" ht="21" customHeight="1" thickBot="1">
      <c r="A29" s="69" t="s">
        <v>79</v>
      </c>
      <c r="B29" s="136" t="s">
        <v>58</v>
      </c>
      <c r="C29" s="136"/>
      <c r="D29" s="136" t="s">
        <v>55</v>
      </c>
      <c r="E29" s="136"/>
      <c r="F29" s="136" t="s">
        <v>56</v>
      </c>
      <c r="G29" s="136"/>
      <c r="H29" s="136" t="s">
        <v>57</v>
      </c>
      <c r="I29" s="136"/>
      <c r="J29" s="136" t="s">
        <v>22</v>
      </c>
      <c r="K29" s="136"/>
      <c r="L29" s="136" t="s">
        <v>23</v>
      </c>
      <c r="M29" s="136"/>
      <c r="N29" s="136" t="s">
        <v>82</v>
      </c>
      <c r="O29" s="136"/>
      <c r="P29" s="137" t="s">
        <v>83</v>
      </c>
      <c r="Q29" s="138"/>
      <c r="R29" s="137" t="s">
        <v>84</v>
      </c>
      <c r="S29" s="138"/>
      <c r="T29" s="137" t="s">
        <v>85</v>
      </c>
      <c r="U29" s="138"/>
      <c r="V29" s="69" t="s">
        <v>79</v>
      </c>
      <c r="X29" s="99" t="s">
        <v>85</v>
      </c>
      <c r="Y29" s="100"/>
    </row>
    <row r="30" spans="1:25" ht="21" customHeight="1" thickTop="1" thickBot="1">
      <c r="A30" s="70">
        <v>1</v>
      </c>
      <c r="B30" s="86" t="s">
        <v>44</v>
      </c>
      <c r="C30" s="72">
        <v>46.666666666666664</v>
      </c>
      <c r="D30" s="71" t="s">
        <v>34</v>
      </c>
      <c r="E30" s="72">
        <v>61.53846153846154</v>
      </c>
      <c r="F30" s="71" t="s">
        <v>44</v>
      </c>
      <c r="G30" s="72">
        <v>42.857142857142854</v>
      </c>
      <c r="H30" s="71" t="s">
        <v>44</v>
      </c>
      <c r="I30" s="73">
        <v>43.75</v>
      </c>
      <c r="J30" s="87" t="s">
        <v>0</v>
      </c>
      <c r="K30" s="72">
        <v>88.888888888888886</v>
      </c>
      <c r="L30" s="87" t="s">
        <v>18</v>
      </c>
      <c r="M30" s="72">
        <v>31.25</v>
      </c>
      <c r="N30" s="87" t="s">
        <v>19</v>
      </c>
      <c r="O30" s="72">
        <v>32.467532467532465</v>
      </c>
      <c r="P30" s="71" t="s">
        <v>34</v>
      </c>
      <c r="Q30" s="72">
        <v>50</v>
      </c>
      <c r="R30" s="71" t="s">
        <v>37</v>
      </c>
      <c r="S30" s="72">
        <v>25.517241379310345</v>
      </c>
      <c r="T30" s="71" t="s">
        <v>38</v>
      </c>
      <c r="U30" s="73">
        <v>27.040816326530614</v>
      </c>
      <c r="V30" s="70">
        <v>1</v>
      </c>
      <c r="X30" s="71" t="s">
        <v>34</v>
      </c>
      <c r="Y30" s="101">
        <v>5.8823529411764698E-2</v>
      </c>
    </row>
    <row r="31" spans="1:25" ht="21" customHeight="1" thickTop="1" thickBot="1">
      <c r="A31" s="74">
        <v>2</v>
      </c>
      <c r="B31" s="88" t="s">
        <v>31</v>
      </c>
      <c r="C31" s="76">
        <v>41.635687732342006</v>
      </c>
      <c r="D31" s="75" t="s">
        <v>39</v>
      </c>
      <c r="E31" s="76">
        <v>42.261904761904759</v>
      </c>
      <c r="F31" s="75" t="s">
        <v>39</v>
      </c>
      <c r="G31" s="76">
        <v>40.277777777777779</v>
      </c>
      <c r="H31" s="75" t="s">
        <v>38</v>
      </c>
      <c r="I31" s="77">
        <v>35.426008968609871</v>
      </c>
      <c r="J31" s="89" t="s">
        <v>18</v>
      </c>
      <c r="K31" s="76">
        <v>30.666666666666664</v>
      </c>
      <c r="L31" s="89" t="s">
        <v>16</v>
      </c>
      <c r="M31" s="76">
        <v>30.5993690851735</v>
      </c>
      <c r="N31" s="89" t="s">
        <v>20</v>
      </c>
      <c r="O31" s="76">
        <v>25.777777777777779</v>
      </c>
      <c r="P31" s="75" t="s">
        <v>44</v>
      </c>
      <c r="Q31" s="76">
        <v>28.571428571428569</v>
      </c>
      <c r="R31" s="75" t="s">
        <v>39</v>
      </c>
      <c r="S31" s="76">
        <v>21.428571428571427</v>
      </c>
      <c r="T31" s="75" t="s">
        <v>39</v>
      </c>
      <c r="U31" s="77">
        <v>25.18248175182482</v>
      </c>
      <c r="V31" s="74">
        <v>2</v>
      </c>
      <c r="X31" s="75" t="s">
        <v>47</v>
      </c>
      <c r="Y31" s="101">
        <v>7.5221238938053103E-2</v>
      </c>
    </row>
    <row r="32" spans="1:25" ht="21" customHeight="1" thickTop="1" thickBot="1">
      <c r="A32" s="74">
        <v>3</v>
      </c>
      <c r="B32" s="88" t="s">
        <v>39</v>
      </c>
      <c r="C32" s="76">
        <v>38.596491228070171</v>
      </c>
      <c r="D32" s="75" t="s">
        <v>38</v>
      </c>
      <c r="E32" s="76">
        <v>40.80717488789238</v>
      </c>
      <c r="F32" s="75" t="s">
        <v>31</v>
      </c>
      <c r="G32" s="76">
        <v>39.285714285714285</v>
      </c>
      <c r="H32" s="75" t="s">
        <v>32</v>
      </c>
      <c r="I32" s="77">
        <v>32.894736842105267</v>
      </c>
      <c r="J32" s="89" t="s">
        <v>19</v>
      </c>
      <c r="K32" s="76">
        <v>29.530201342281881</v>
      </c>
      <c r="L32" s="89" t="s">
        <v>19</v>
      </c>
      <c r="M32" s="76">
        <v>29.714285714285715</v>
      </c>
      <c r="N32" s="89" t="s">
        <v>17</v>
      </c>
      <c r="O32" s="76">
        <v>24.347826086956523</v>
      </c>
      <c r="P32" s="75" t="s">
        <v>38</v>
      </c>
      <c r="Q32" s="76">
        <v>27.488151658767773</v>
      </c>
      <c r="R32" s="75" t="s">
        <v>38</v>
      </c>
      <c r="S32" s="76">
        <v>21.052631578947366</v>
      </c>
      <c r="T32" s="75" t="s">
        <v>37</v>
      </c>
      <c r="U32" s="78">
        <v>22.727272727272727</v>
      </c>
      <c r="V32" s="74">
        <v>3</v>
      </c>
      <c r="X32" s="75" t="s">
        <v>32</v>
      </c>
      <c r="Y32" s="101">
        <v>0.10382513661202186</v>
      </c>
    </row>
    <row r="33" spans="1:25" ht="21" customHeight="1" thickTop="1" thickBot="1">
      <c r="A33" s="74">
        <v>4</v>
      </c>
      <c r="B33" s="88" t="s">
        <v>32</v>
      </c>
      <c r="C33" s="76">
        <v>37.788018433179722</v>
      </c>
      <c r="D33" s="75" t="s">
        <v>40</v>
      </c>
      <c r="E33" s="76">
        <v>40</v>
      </c>
      <c r="F33" s="75" t="s">
        <v>49</v>
      </c>
      <c r="G33" s="76">
        <v>38.073394495412842</v>
      </c>
      <c r="H33" s="75" t="s">
        <v>35</v>
      </c>
      <c r="I33" s="77">
        <v>32.800000000000004</v>
      </c>
      <c r="J33" s="89" t="s">
        <v>11</v>
      </c>
      <c r="K33" s="76">
        <v>28.846153846153843</v>
      </c>
      <c r="L33" s="89" t="s">
        <v>20</v>
      </c>
      <c r="M33" s="76">
        <v>28.761061946902654</v>
      </c>
      <c r="N33" s="89" t="s">
        <v>16</v>
      </c>
      <c r="O33" s="76">
        <v>24.253731343283583</v>
      </c>
      <c r="P33" s="75" t="s">
        <v>37</v>
      </c>
      <c r="Q33" s="76">
        <v>26.490066225165563</v>
      </c>
      <c r="R33" s="75" t="s">
        <v>43</v>
      </c>
      <c r="S33" s="76">
        <v>20.161290322580644</v>
      </c>
      <c r="T33" s="75" t="s">
        <v>44</v>
      </c>
      <c r="U33" s="77">
        <v>20</v>
      </c>
      <c r="V33" s="74">
        <v>4</v>
      </c>
      <c r="X33" s="75" t="s">
        <v>48</v>
      </c>
      <c r="Y33" s="101">
        <v>0.11337209302325581</v>
      </c>
    </row>
    <row r="34" spans="1:25" ht="21" customHeight="1" thickTop="1" thickBot="1">
      <c r="A34" s="74">
        <v>5</v>
      </c>
      <c r="B34" s="88" t="s">
        <v>35</v>
      </c>
      <c r="C34" s="76">
        <v>37.024221453287197</v>
      </c>
      <c r="D34" s="75" t="s">
        <v>31</v>
      </c>
      <c r="E34" s="76">
        <v>35.925925925925931</v>
      </c>
      <c r="F34" s="75" t="s">
        <v>40</v>
      </c>
      <c r="G34" s="76">
        <v>36.503856041131108</v>
      </c>
      <c r="H34" s="75" t="s">
        <v>39</v>
      </c>
      <c r="I34" s="77">
        <v>32.710280373831772</v>
      </c>
      <c r="J34" s="89" t="s">
        <v>10</v>
      </c>
      <c r="K34" s="76">
        <v>28.651685393258425</v>
      </c>
      <c r="L34" s="89" t="s">
        <v>17</v>
      </c>
      <c r="M34" s="76">
        <v>27.705627705627705</v>
      </c>
      <c r="N34" s="89" t="s">
        <v>12</v>
      </c>
      <c r="O34" s="76">
        <v>24.154589371980677</v>
      </c>
      <c r="P34" s="75" t="s">
        <v>39</v>
      </c>
      <c r="Q34" s="76">
        <v>25.795053003533567</v>
      </c>
      <c r="R34" s="75" t="s">
        <v>35</v>
      </c>
      <c r="S34" s="76">
        <v>20</v>
      </c>
      <c r="T34" s="75" t="s">
        <v>35</v>
      </c>
      <c r="U34" s="77">
        <v>19</v>
      </c>
      <c r="V34" s="74">
        <v>5</v>
      </c>
      <c r="X34" s="75" t="s">
        <v>33</v>
      </c>
      <c r="Y34" s="101">
        <v>0.11392405063291139</v>
      </c>
    </row>
    <row r="35" spans="1:25" ht="21" customHeight="1" thickTop="1" thickBot="1">
      <c r="A35" s="74">
        <v>6</v>
      </c>
      <c r="B35" s="88" t="s">
        <v>38</v>
      </c>
      <c r="C35" s="76">
        <v>35.797665369649806</v>
      </c>
      <c r="D35" s="75" t="s">
        <v>35</v>
      </c>
      <c r="E35" s="79">
        <v>35.627530364372468</v>
      </c>
      <c r="F35" s="75" t="s">
        <v>34</v>
      </c>
      <c r="G35" s="79">
        <v>35.294117647058826</v>
      </c>
      <c r="H35" s="75" t="s">
        <v>31</v>
      </c>
      <c r="I35" s="78">
        <v>32.283464566929133</v>
      </c>
      <c r="J35" s="89" t="s">
        <v>20</v>
      </c>
      <c r="K35" s="76">
        <v>27.906976744186046</v>
      </c>
      <c r="L35" s="89" t="s">
        <v>11</v>
      </c>
      <c r="M35" s="76">
        <v>25.490196078431371</v>
      </c>
      <c r="N35" s="89" t="s">
        <v>11</v>
      </c>
      <c r="O35" s="76">
        <v>23.913043478260871</v>
      </c>
      <c r="P35" s="75" t="s">
        <v>31</v>
      </c>
      <c r="Q35" s="76">
        <v>24.200913242009133</v>
      </c>
      <c r="R35" s="75" t="s">
        <v>41</v>
      </c>
      <c r="S35" s="79">
        <v>18.020304568527919</v>
      </c>
      <c r="T35" s="75" t="s">
        <v>43</v>
      </c>
      <c r="U35" s="77">
        <v>18.888888888888889</v>
      </c>
      <c r="V35" s="74">
        <v>6</v>
      </c>
      <c r="X35" s="75" t="s">
        <v>50</v>
      </c>
      <c r="Y35" s="101">
        <v>0.1336206896551724</v>
      </c>
    </row>
    <row r="36" spans="1:25" ht="21" customHeight="1" thickTop="1" thickBot="1">
      <c r="A36" s="74">
        <v>7</v>
      </c>
      <c r="B36" s="88" t="s">
        <v>49</v>
      </c>
      <c r="C36" s="76">
        <v>35.267857142857146</v>
      </c>
      <c r="D36" s="75" t="s">
        <v>42</v>
      </c>
      <c r="E36" s="76">
        <v>35.199999999999996</v>
      </c>
      <c r="F36" s="75" t="s">
        <v>33</v>
      </c>
      <c r="G36" s="76">
        <v>34.677419354838712</v>
      </c>
      <c r="H36" s="75" t="s">
        <v>49</v>
      </c>
      <c r="I36" s="77">
        <v>28.773584905660378</v>
      </c>
      <c r="J36" s="89" t="s">
        <v>6</v>
      </c>
      <c r="K36" s="76">
        <v>27.857142857142858</v>
      </c>
      <c r="L36" s="89" t="s">
        <v>12</v>
      </c>
      <c r="M36" s="76">
        <v>22.58064516129032</v>
      </c>
      <c r="N36" s="89" t="s">
        <v>18</v>
      </c>
      <c r="O36" s="76">
        <v>23.52941176470588</v>
      </c>
      <c r="P36" s="75" t="s">
        <v>35</v>
      </c>
      <c r="Q36" s="76">
        <v>23.423423423423422</v>
      </c>
      <c r="R36" s="75" t="s">
        <v>46</v>
      </c>
      <c r="S36" s="76">
        <v>17.294520547945204</v>
      </c>
      <c r="T36" s="75" t="s">
        <v>31</v>
      </c>
      <c r="U36" s="78">
        <v>18</v>
      </c>
      <c r="V36" s="74">
        <v>7</v>
      </c>
      <c r="X36" s="75" t="s">
        <v>40</v>
      </c>
      <c r="Y36" s="101">
        <v>0.13851351351351351</v>
      </c>
    </row>
    <row r="37" spans="1:25" ht="21" customHeight="1" thickTop="1" thickBot="1">
      <c r="A37" s="74">
        <v>8</v>
      </c>
      <c r="B37" s="88" t="s">
        <v>42</v>
      </c>
      <c r="C37" s="76">
        <v>33.548387096774199</v>
      </c>
      <c r="D37" s="75" t="s">
        <v>36</v>
      </c>
      <c r="E37" s="76">
        <v>32.558139534883722</v>
      </c>
      <c r="F37" s="75" t="s">
        <v>38</v>
      </c>
      <c r="G37" s="76">
        <v>34.632034632034632</v>
      </c>
      <c r="H37" s="75" t="s">
        <v>40</v>
      </c>
      <c r="I37" s="77">
        <v>28.248587570621471</v>
      </c>
      <c r="J37" s="89" t="s">
        <v>17</v>
      </c>
      <c r="K37" s="76">
        <v>26.639344262295083</v>
      </c>
      <c r="L37" s="89" t="s">
        <v>24</v>
      </c>
      <c r="M37" s="76">
        <v>22.5</v>
      </c>
      <c r="N37" s="89" t="s">
        <v>14</v>
      </c>
      <c r="O37" s="76">
        <v>21.641791044776117</v>
      </c>
      <c r="P37" s="75" t="s">
        <v>36</v>
      </c>
      <c r="Q37" s="76">
        <v>22.727272727272727</v>
      </c>
      <c r="R37" s="75" t="s">
        <v>42</v>
      </c>
      <c r="S37" s="76">
        <v>17.142857142857142</v>
      </c>
      <c r="T37" s="75" t="s">
        <v>49</v>
      </c>
      <c r="U37" s="77">
        <v>17.857142857142858</v>
      </c>
      <c r="V37" s="74">
        <v>8</v>
      </c>
      <c r="X37" s="75" t="s">
        <v>46</v>
      </c>
      <c r="Y37" s="101">
        <v>0.13983050847457626</v>
      </c>
    </row>
    <row r="38" spans="1:25" ht="21" customHeight="1" thickTop="1" thickBot="1">
      <c r="A38" s="74">
        <v>9</v>
      </c>
      <c r="B38" s="88" t="s">
        <v>46</v>
      </c>
      <c r="C38" s="76">
        <v>33.047945205479451</v>
      </c>
      <c r="D38" s="75" t="s">
        <v>49</v>
      </c>
      <c r="E38" s="76">
        <v>30.252100840336134</v>
      </c>
      <c r="F38" s="75" t="s">
        <v>35</v>
      </c>
      <c r="G38" s="76">
        <v>33.691756272401435</v>
      </c>
      <c r="H38" s="75" t="s">
        <v>46</v>
      </c>
      <c r="I38" s="77">
        <v>27.826086956521738</v>
      </c>
      <c r="J38" s="89" t="s">
        <v>16</v>
      </c>
      <c r="K38" s="76">
        <v>25.294117647058822</v>
      </c>
      <c r="L38" s="89" t="s">
        <v>15</v>
      </c>
      <c r="M38" s="76">
        <v>19.700967458223396</v>
      </c>
      <c r="N38" s="89" t="s">
        <v>15</v>
      </c>
      <c r="O38" s="76">
        <v>20.368474923234391</v>
      </c>
      <c r="P38" s="75" t="s">
        <v>46</v>
      </c>
      <c r="Q38" s="76">
        <v>22.267871815940836</v>
      </c>
      <c r="R38" s="75" t="s">
        <v>33</v>
      </c>
      <c r="S38" s="76">
        <v>16.842105263157894</v>
      </c>
      <c r="T38" s="75" t="s">
        <v>36</v>
      </c>
      <c r="U38" s="77">
        <v>17.687074829931973</v>
      </c>
      <c r="V38" s="74">
        <v>9</v>
      </c>
      <c r="X38" s="75" t="s">
        <v>42</v>
      </c>
      <c r="Y38" s="101">
        <v>0.14049586776859505</v>
      </c>
    </row>
    <row r="39" spans="1:25" ht="21" customHeight="1" thickTop="1" thickBot="1">
      <c r="A39" s="74">
        <v>10</v>
      </c>
      <c r="B39" s="88" t="s">
        <v>33</v>
      </c>
      <c r="C39" s="76">
        <v>31.707317073170731</v>
      </c>
      <c r="D39" s="75" t="s">
        <v>46</v>
      </c>
      <c r="E39" s="79">
        <v>29.498269896193776</v>
      </c>
      <c r="F39" s="75" t="s">
        <v>41</v>
      </c>
      <c r="G39" s="79">
        <v>32.142857142857146</v>
      </c>
      <c r="H39" s="75" t="s">
        <v>36</v>
      </c>
      <c r="I39" s="78">
        <v>27.777777777777779</v>
      </c>
      <c r="J39" s="89" t="s">
        <v>24</v>
      </c>
      <c r="K39" s="76">
        <v>24.890829694323145</v>
      </c>
      <c r="L39" s="89" t="s">
        <v>61</v>
      </c>
      <c r="M39" s="76">
        <v>19.144394951744616</v>
      </c>
      <c r="N39" s="89" t="s">
        <v>13</v>
      </c>
      <c r="O39" s="76">
        <v>20.297029702970299</v>
      </c>
      <c r="P39" s="75" t="s">
        <v>33</v>
      </c>
      <c r="Q39" s="76">
        <v>22.018348623853214</v>
      </c>
      <c r="R39" s="75" t="s">
        <v>31</v>
      </c>
      <c r="S39" s="79">
        <v>16.666666666666664</v>
      </c>
      <c r="T39" s="75" t="s">
        <v>86</v>
      </c>
      <c r="U39" s="78">
        <v>14.731387478849408</v>
      </c>
      <c r="V39" s="74">
        <v>10</v>
      </c>
      <c r="X39" s="75" t="s">
        <v>45</v>
      </c>
      <c r="Y39" s="101">
        <v>0.14127144298688193</v>
      </c>
    </row>
    <row r="40" spans="1:25" ht="21" customHeight="1" thickTop="1" thickBot="1">
      <c r="A40" s="74">
        <v>11</v>
      </c>
      <c r="B40" s="88" t="s">
        <v>36</v>
      </c>
      <c r="C40" s="76">
        <v>31.210191082802545</v>
      </c>
      <c r="D40" s="75" t="s">
        <v>44</v>
      </c>
      <c r="E40" s="79">
        <v>28.571428571428569</v>
      </c>
      <c r="F40" s="75" t="s">
        <v>36</v>
      </c>
      <c r="G40" s="79">
        <v>31.538461538461537</v>
      </c>
      <c r="H40" s="75" t="s">
        <v>42</v>
      </c>
      <c r="I40" s="78">
        <v>27.27272727272727</v>
      </c>
      <c r="J40" s="89" t="s">
        <v>15</v>
      </c>
      <c r="K40" s="76">
        <v>23.964757709251099</v>
      </c>
      <c r="L40" s="89" t="s">
        <v>10</v>
      </c>
      <c r="M40" s="76">
        <v>19.108280254777071</v>
      </c>
      <c r="N40" s="89" t="s">
        <v>10</v>
      </c>
      <c r="O40" s="76">
        <v>20.113314447592067</v>
      </c>
      <c r="P40" s="75" t="s">
        <v>32</v>
      </c>
      <c r="Q40" s="76">
        <v>20.11173184357542</v>
      </c>
      <c r="R40" s="75" t="s">
        <v>32</v>
      </c>
      <c r="S40" s="79">
        <v>15.568862275449103</v>
      </c>
      <c r="T40" s="75" t="s">
        <v>51</v>
      </c>
      <c r="U40" s="77">
        <v>14.386880357808424</v>
      </c>
      <c r="V40" s="74">
        <v>11</v>
      </c>
      <c r="X40" s="75" t="s">
        <v>41</v>
      </c>
      <c r="Y40" s="101">
        <v>0.14335664335664336</v>
      </c>
    </row>
    <row r="41" spans="1:25" ht="21" customHeight="1" thickTop="1" thickBot="1">
      <c r="A41" s="74">
        <v>12</v>
      </c>
      <c r="B41" s="88" t="s">
        <v>40</v>
      </c>
      <c r="C41" s="76">
        <v>30.874316939890711</v>
      </c>
      <c r="D41" s="75" t="s">
        <v>41</v>
      </c>
      <c r="E41" s="76">
        <v>28.229665071770331</v>
      </c>
      <c r="F41" s="75" t="s">
        <v>42</v>
      </c>
      <c r="G41" s="76">
        <v>31.386861313868614</v>
      </c>
      <c r="H41" s="75" t="s">
        <v>43</v>
      </c>
      <c r="I41" s="77">
        <v>24.031007751937985</v>
      </c>
      <c r="J41" s="89" t="s">
        <v>9</v>
      </c>
      <c r="K41" s="76">
        <v>22.560596643878185</v>
      </c>
      <c r="L41" s="89" t="s">
        <v>7</v>
      </c>
      <c r="M41" s="76">
        <v>19.010416666666664</v>
      </c>
      <c r="N41" s="89" t="s">
        <v>6</v>
      </c>
      <c r="O41" s="76">
        <v>20</v>
      </c>
      <c r="P41" s="75" t="s">
        <v>49</v>
      </c>
      <c r="Q41" s="76">
        <v>19.680851063829788</v>
      </c>
      <c r="R41" s="75" t="s">
        <v>86</v>
      </c>
      <c r="S41" s="76">
        <v>15.391323304992369</v>
      </c>
      <c r="T41" s="75" t="s">
        <v>41</v>
      </c>
      <c r="U41" s="77">
        <v>14.335664335664337</v>
      </c>
      <c r="V41" s="74">
        <v>12</v>
      </c>
      <c r="X41" s="75" t="s">
        <v>51</v>
      </c>
      <c r="Y41" s="101">
        <v>0.14386880357808424</v>
      </c>
    </row>
    <row r="42" spans="1:25" ht="21" customHeight="1" thickTop="1" thickBot="1">
      <c r="A42" s="74">
        <v>13</v>
      </c>
      <c r="B42" s="88" t="s">
        <v>91</v>
      </c>
      <c r="C42" s="76">
        <v>26.236178681999117</v>
      </c>
      <c r="D42" s="75" t="s">
        <v>93</v>
      </c>
      <c r="E42" s="76">
        <v>26.281021246206031</v>
      </c>
      <c r="F42" s="75" t="s">
        <v>46</v>
      </c>
      <c r="G42" s="76">
        <v>30.667765869744436</v>
      </c>
      <c r="H42" s="75" t="s">
        <v>37</v>
      </c>
      <c r="I42" s="77">
        <v>23.958333333333336</v>
      </c>
      <c r="J42" s="89" t="s">
        <v>8</v>
      </c>
      <c r="K42" s="76">
        <v>22.340425531914892</v>
      </c>
      <c r="L42" s="89" t="s">
        <v>14</v>
      </c>
      <c r="M42" s="76">
        <v>19.008264462809919</v>
      </c>
      <c r="N42" s="89" t="s">
        <v>9</v>
      </c>
      <c r="O42" s="76">
        <v>19.092122830440587</v>
      </c>
      <c r="P42" s="75" t="s">
        <v>42</v>
      </c>
      <c r="Q42" s="76">
        <v>19.672131147540984</v>
      </c>
      <c r="R42" s="75" t="s">
        <v>40</v>
      </c>
      <c r="S42" s="76">
        <v>15.328467153284672</v>
      </c>
      <c r="T42" s="75" t="s">
        <v>45</v>
      </c>
      <c r="U42" s="77">
        <v>14.127144298688194</v>
      </c>
      <c r="V42" s="74">
        <v>13</v>
      </c>
      <c r="X42" s="75" t="s">
        <v>86</v>
      </c>
      <c r="Y42" s="101">
        <v>0.14731387478849409</v>
      </c>
    </row>
    <row r="43" spans="1:25" ht="21" customHeight="1" thickTop="1" thickBot="1">
      <c r="A43" s="74">
        <v>14</v>
      </c>
      <c r="B43" s="88" t="s">
        <v>43</v>
      </c>
      <c r="C43" s="76">
        <v>26.086956521739129</v>
      </c>
      <c r="D43" s="75" t="s">
        <v>33</v>
      </c>
      <c r="E43" s="76">
        <v>26.126126126126124</v>
      </c>
      <c r="F43" s="75" t="s">
        <v>43</v>
      </c>
      <c r="G43" s="76">
        <v>29.66101694915254</v>
      </c>
      <c r="H43" s="75" t="s">
        <v>91</v>
      </c>
      <c r="I43" s="77">
        <v>23.099891422366991</v>
      </c>
      <c r="J43" s="89" t="s">
        <v>7</v>
      </c>
      <c r="K43" s="76">
        <v>21.891891891891895</v>
      </c>
      <c r="L43" s="89" t="s">
        <v>9</v>
      </c>
      <c r="M43" s="76">
        <v>18.532695374800635</v>
      </c>
      <c r="N43" s="89" t="s">
        <v>7</v>
      </c>
      <c r="O43" s="76">
        <v>18.313953488372093</v>
      </c>
      <c r="P43" s="75" t="s">
        <v>51</v>
      </c>
      <c r="Q43" s="76">
        <v>19.246435845213849</v>
      </c>
      <c r="R43" s="75" t="s">
        <v>51</v>
      </c>
      <c r="S43" s="76">
        <v>14.998205956225332</v>
      </c>
      <c r="T43" s="75" t="s">
        <v>42</v>
      </c>
      <c r="U43" s="78">
        <v>14.049586776859504</v>
      </c>
      <c r="V43" s="74">
        <v>14</v>
      </c>
      <c r="X43" s="75" t="s">
        <v>36</v>
      </c>
      <c r="Y43" s="101">
        <v>0.17687074829931973</v>
      </c>
    </row>
    <row r="44" spans="1:25" ht="21" customHeight="1" thickTop="1" thickBot="1">
      <c r="A44" s="74">
        <v>15</v>
      </c>
      <c r="B44" s="88" t="s">
        <v>37</v>
      </c>
      <c r="C44" s="76">
        <v>25.966850828729282</v>
      </c>
      <c r="D44" s="75" t="s">
        <v>32</v>
      </c>
      <c r="E44" s="76">
        <v>25.10460251046025</v>
      </c>
      <c r="F44" s="75" t="s">
        <v>37</v>
      </c>
      <c r="G44" s="76">
        <v>28.421052631578945</v>
      </c>
      <c r="H44" s="75" t="s">
        <v>41</v>
      </c>
      <c r="I44" s="77">
        <v>22.76422764227642</v>
      </c>
      <c r="J44" s="89" t="s">
        <v>61</v>
      </c>
      <c r="K44" s="76">
        <v>21.60499494995868</v>
      </c>
      <c r="L44" s="89" t="s">
        <v>6</v>
      </c>
      <c r="M44" s="76">
        <v>18.248175182481752</v>
      </c>
      <c r="N44" s="89" t="s">
        <v>61</v>
      </c>
      <c r="O44" s="76">
        <v>18.214428058987643</v>
      </c>
      <c r="P44" s="75" t="s">
        <v>86</v>
      </c>
      <c r="Q44" s="76">
        <v>18.681208725235141</v>
      </c>
      <c r="R44" s="75" t="s">
        <v>36</v>
      </c>
      <c r="S44" s="76">
        <v>14.814814814814813</v>
      </c>
      <c r="T44" s="75" t="s">
        <v>46</v>
      </c>
      <c r="U44" s="77">
        <v>13.983050847457626</v>
      </c>
      <c r="V44" s="74">
        <v>15</v>
      </c>
      <c r="X44" s="75" t="s">
        <v>49</v>
      </c>
      <c r="Y44" s="101">
        <v>0.17857142857142858</v>
      </c>
    </row>
    <row r="45" spans="1:25" ht="21" customHeight="1" thickTop="1" thickBot="1">
      <c r="A45" s="74">
        <v>16</v>
      </c>
      <c r="B45" s="88" t="s">
        <v>51</v>
      </c>
      <c r="C45" s="76">
        <v>23.616</v>
      </c>
      <c r="D45" s="75" t="s">
        <v>43</v>
      </c>
      <c r="E45" s="76">
        <v>24.590163934426229</v>
      </c>
      <c r="F45" s="75" t="s">
        <v>32</v>
      </c>
      <c r="G45" s="76">
        <v>28.18181818181818</v>
      </c>
      <c r="H45" s="75" t="s">
        <v>51</v>
      </c>
      <c r="I45" s="77">
        <v>21.751777634130576</v>
      </c>
      <c r="J45" s="89" t="s">
        <v>4</v>
      </c>
      <c r="K45" s="76">
        <v>21.348314606741571</v>
      </c>
      <c r="L45" s="89" t="s">
        <v>2</v>
      </c>
      <c r="M45" s="76">
        <v>17.127659574468083</v>
      </c>
      <c r="N45" s="89" t="s">
        <v>0</v>
      </c>
      <c r="O45" s="76">
        <v>17.647058823529413</v>
      </c>
      <c r="P45" s="75" t="s">
        <v>45</v>
      </c>
      <c r="Q45" s="76">
        <v>18.447837150127228</v>
      </c>
      <c r="R45" s="75" t="s">
        <v>45</v>
      </c>
      <c r="S45" s="76">
        <v>13.850415512465375</v>
      </c>
      <c r="T45" s="75" t="s">
        <v>40</v>
      </c>
      <c r="U45" s="77">
        <v>13.851351351351351</v>
      </c>
      <c r="V45" s="74">
        <v>16</v>
      </c>
      <c r="X45" s="75" t="s">
        <v>31</v>
      </c>
      <c r="Y45" s="101">
        <v>0.18</v>
      </c>
    </row>
    <row r="46" spans="1:25" ht="21" customHeight="1" thickTop="1" thickBot="1">
      <c r="A46" s="74">
        <v>17</v>
      </c>
      <c r="B46" s="88" t="s">
        <v>41</v>
      </c>
      <c r="C46" s="76">
        <v>22.194513715710723</v>
      </c>
      <c r="D46" s="75" t="s">
        <v>51</v>
      </c>
      <c r="E46" s="76">
        <v>24.570337364735835</v>
      </c>
      <c r="F46" s="75" t="s">
        <v>93</v>
      </c>
      <c r="G46" s="76">
        <v>27.757756877911575</v>
      </c>
      <c r="H46" s="75" t="s">
        <v>47</v>
      </c>
      <c r="I46" s="77">
        <v>21.453287197231834</v>
      </c>
      <c r="J46" s="89" t="s">
        <v>14</v>
      </c>
      <c r="K46" s="76">
        <v>21.212121212121211</v>
      </c>
      <c r="L46" s="89" t="s">
        <v>0</v>
      </c>
      <c r="M46" s="76">
        <v>16.666666666666664</v>
      </c>
      <c r="N46" s="89" t="s">
        <v>2</v>
      </c>
      <c r="O46" s="76">
        <v>14.943820224719101</v>
      </c>
      <c r="P46" s="75" t="s">
        <v>40</v>
      </c>
      <c r="Q46" s="76">
        <v>17.064846416382252</v>
      </c>
      <c r="R46" s="75" t="s">
        <v>50</v>
      </c>
      <c r="S46" s="76">
        <v>13.650075414781297</v>
      </c>
      <c r="T46" s="75" t="s">
        <v>50</v>
      </c>
      <c r="U46" s="77">
        <v>13.36206896551724</v>
      </c>
      <c r="V46" s="74">
        <v>17</v>
      </c>
      <c r="X46" s="75" t="s">
        <v>43</v>
      </c>
      <c r="Y46" s="101">
        <v>0.18888888888888888</v>
      </c>
    </row>
    <row r="47" spans="1:25" ht="21" customHeight="1" thickTop="1" thickBot="1">
      <c r="A47" s="74">
        <v>18</v>
      </c>
      <c r="B47" s="88" t="s">
        <v>45</v>
      </c>
      <c r="C47" s="76">
        <v>21.982758620689655</v>
      </c>
      <c r="D47" s="75" t="s">
        <v>37</v>
      </c>
      <c r="E47" s="76">
        <v>23.383084577114428</v>
      </c>
      <c r="F47" s="75" t="s">
        <v>45</v>
      </c>
      <c r="G47" s="76">
        <v>27.648305084745761</v>
      </c>
      <c r="H47" s="75" t="s">
        <v>33</v>
      </c>
      <c r="I47" s="77">
        <v>19.791666666666664</v>
      </c>
      <c r="J47" s="89" t="s">
        <v>12</v>
      </c>
      <c r="K47" s="76">
        <v>20.207253886010363</v>
      </c>
      <c r="L47" s="89" t="s">
        <v>4</v>
      </c>
      <c r="M47" s="76">
        <v>16.216216216216218</v>
      </c>
      <c r="N47" s="89" t="s">
        <v>4</v>
      </c>
      <c r="O47" s="76">
        <v>14.736842105263156</v>
      </c>
      <c r="P47" s="75" t="s">
        <v>41</v>
      </c>
      <c r="Q47" s="76">
        <v>16.33986928104575</v>
      </c>
      <c r="R47" s="75" t="s">
        <v>49</v>
      </c>
      <c r="S47" s="76">
        <v>11.299435028248588</v>
      </c>
      <c r="T47" s="75" t="s">
        <v>33</v>
      </c>
      <c r="U47" s="77">
        <v>11.39240506329114</v>
      </c>
      <c r="V47" s="74">
        <v>18</v>
      </c>
      <c r="X47" s="75" t="s">
        <v>35</v>
      </c>
      <c r="Y47" s="101">
        <v>0.19</v>
      </c>
    </row>
    <row r="48" spans="1:25" ht="21" customHeight="1" thickTop="1" thickBot="1">
      <c r="A48" s="74">
        <v>19</v>
      </c>
      <c r="B48" s="88" t="s">
        <v>50</v>
      </c>
      <c r="C48" s="76">
        <v>21.140787686736079</v>
      </c>
      <c r="D48" s="75" t="s">
        <v>50</v>
      </c>
      <c r="E48" s="76">
        <v>22.324723247232473</v>
      </c>
      <c r="F48" s="75" t="s">
        <v>51</v>
      </c>
      <c r="G48" s="76">
        <v>25.74500768049155</v>
      </c>
      <c r="H48" s="75" t="s">
        <v>45</v>
      </c>
      <c r="I48" s="77">
        <v>19.532044760935911</v>
      </c>
      <c r="J48" s="89" t="s">
        <v>2</v>
      </c>
      <c r="K48" s="76">
        <v>19.1129883843717</v>
      </c>
      <c r="L48" s="89" t="s">
        <v>5</v>
      </c>
      <c r="M48" s="76">
        <v>15.613382899628252</v>
      </c>
      <c r="N48" s="89" t="s">
        <v>8</v>
      </c>
      <c r="O48" s="76">
        <v>14.606741573033707</v>
      </c>
      <c r="P48" s="75" t="s">
        <v>50</v>
      </c>
      <c r="Q48" s="76">
        <v>13.91812865497076</v>
      </c>
      <c r="R48" s="75" t="s">
        <v>47</v>
      </c>
      <c r="S48" s="76">
        <v>9.6428571428571441</v>
      </c>
      <c r="T48" s="75" t="s">
        <v>48</v>
      </c>
      <c r="U48" s="77">
        <v>11.337209302325581</v>
      </c>
      <c r="V48" s="74">
        <v>19</v>
      </c>
      <c r="X48" s="75" t="s">
        <v>44</v>
      </c>
      <c r="Y48" s="101">
        <v>0.2</v>
      </c>
    </row>
    <row r="49" spans="1:25" ht="21" customHeight="1" thickTop="1" thickBot="1">
      <c r="A49" s="74">
        <v>20</v>
      </c>
      <c r="B49" s="88" t="s">
        <v>47</v>
      </c>
      <c r="C49" s="76">
        <v>19.81981981981982</v>
      </c>
      <c r="D49" s="75" t="s">
        <v>45</v>
      </c>
      <c r="E49" s="76">
        <v>21.481481481481481</v>
      </c>
      <c r="F49" s="75" t="s">
        <v>47</v>
      </c>
      <c r="G49" s="76">
        <v>23.183391003460208</v>
      </c>
      <c r="H49" s="75" t="s">
        <v>50</v>
      </c>
      <c r="I49" s="77">
        <v>18.118628359592215</v>
      </c>
      <c r="J49" s="89" t="s">
        <v>1</v>
      </c>
      <c r="K49" s="76">
        <v>16.642192853646598</v>
      </c>
      <c r="L49" s="89" t="s">
        <v>1</v>
      </c>
      <c r="M49" s="76">
        <v>15.573383671543182</v>
      </c>
      <c r="N49" s="89" t="s">
        <v>5</v>
      </c>
      <c r="O49" s="76">
        <v>14.396887159533073</v>
      </c>
      <c r="P49" s="75" t="s">
        <v>48</v>
      </c>
      <c r="Q49" s="76">
        <v>11.162790697674419</v>
      </c>
      <c r="R49" s="75" t="s">
        <v>48</v>
      </c>
      <c r="S49" s="76">
        <v>9.4117647058823533</v>
      </c>
      <c r="T49" s="75" t="s">
        <v>32</v>
      </c>
      <c r="U49" s="77">
        <v>10.382513661202186</v>
      </c>
      <c r="V49" s="74">
        <v>20</v>
      </c>
      <c r="X49" s="75" t="s">
        <v>37</v>
      </c>
      <c r="Y49" s="101">
        <v>0.22727272727272727</v>
      </c>
    </row>
    <row r="50" spans="1:25" ht="21" customHeight="1" thickTop="1" thickBot="1">
      <c r="A50" s="74">
        <v>21</v>
      </c>
      <c r="B50" s="88" t="s">
        <v>48</v>
      </c>
      <c r="C50" s="76">
        <v>15.384615384615385</v>
      </c>
      <c r="D50" s="75" t="s">
        <v>47</v>
      </c>
      <c r="E50" s="79">
        <v>20.710059171597635</v>
      </c>
      <c r="F50" s="75" t="s">
        <v>50</v>
      </c>
      <c r="G50" s="79">
        <v>21.895424836601308</v>
      </c>
      <c r="H50" s="75" t="s">
        <v>34</v>
      </c>
      <c r="I50" s="78">
        <v>14.285714285714285</v>
      </c>
      <c r="J50" s="89" t="s">
        <v>5</v>
      </c>
      <c r="K50" s="76">
        <v>16.498316498316498</v>
      </c>
      <c r="L50" s="89" t="s">
        <v>3</v>
      </c>
      <c r="M50" s="76">
        <v>15.109890109890109</v>
      </c>
      <c r="N50" s="89" t="s">
        <v>3</v>
      </c>
      <c r="O50" s="76">
        <v>13.872832369942195</v>
      </c>
      <c r="P50" s="75" t="s">
        <v>47</v>
      </c>
      <c r="Q50" s="76">
        <v>11.149825783972126</v>
      </c>
      <c r="R50" s="75" t="s">
        <v>44</v>
      </c>
      <c r="S50" s="79">
        <v>7.1428571428571423</v>
      </c>
      <c r="T50" s="75" t="s">
        <v>47</v>
      </c>
      <c r="U50" s="78">
        <v>7.5221238938053103</v>
      </c>
      <c r="V50" s="74">
        <v>21</v>
      </c>
      <c r="X50" s="75" t="s">
        <v>39</v>
      </c>
      <c r="Y50" s="101">
        <v>0.2518248175182482</v>
      </c>
    </row>
    <row r="51" spans="1:25" ht="21" customHeight="1" thickTop="1" thickBot="1">
      <c r="A51" s="80">
        <v>22</v>
      </c>
      <c r="B51" s="90" t="s">
        <v>34</v>
      </c>
      <c r="C51" s="82">
        <v>9.0909090909090917</v>
      </c>
      <c r="D51" s="81" t="s">
        <v>48</v>
      </c>
      <c r="E51" s="83">
        <v>14.025974025974024</v>
      </c>
      <c r="F51" s="81" t="s">
        <v>48</v>
      </c>
      <c r="G51" s="83">
        <v>16.5</v>
      </c>
      <c r="H51" s="81" t="s">
        <v>48</v>
      </c>
      <c r="I51" s="91">
        <v>11.970074812967582</v>
      </c>
      <c r="J51" s="92" t="s">
        <v>3</v>
      </c>
      <c r="K51" s="82">
        <v>14.009661835748794</v>
      </c>
      <c r="L51" s="92" t="s">
        <v>8</v>
      </c>
      <c r="M51" s="82">
        <v>14.85148514851485</v>
      </c>
      <c r="N51" s="92" t="s">
        <v>1</v>
      </c>
      <c r="O51" s="82">
        <v>12.736103615758228</v>
      </c>
      <c r="P51" s="81" t="s">
        <v>43</v>
      </c>
      <c r="Q51" s="82">
        <v>11.111111111111111</v>
      </c>
      <c r="R51" s="81" t="s">
        <v>34</v>
      </c>
      <c r="S51" s="83">
        <v>0</v>
      </c>
      <c r="T51" s="81" t="s">
        <v>34</v>
      </c>
      <c r="U51" s="84">
        <v>5.8823529411764701</v>
      </c>
      <c r="V51" s="80">
        <v>22</v>
      </c>
      <c r="X51" s="81" t="s">
        <v>38</v>
      </c>
      <c r="Y51" s="101">
        <v>0.27040816326530615</v>
      </c>
    </row>
    <row r="52" spans="1:25" ht="21" customHeight="1" thickTop="1">
      <c r="V52" s="44" t="s">
        <v>103</v>
      </c>
      <c r="Y52" s="101"/>
    </row>
    <row r="53" spans="1:25" s="63" customFormat="1" ht="21" customHeight="1">
      <c r="A53" s="28" t="s">
        <v>89</v>
      </c>
      <c r="C53" s="98"/>
      <c r="E53" s="98"/>
      <c r="G53" s="98"/>
      <c r="I53" s="98"/>
      <c r="K53" s="98"/>
      <c r="M53" s="98"/>
      <c r="O53" s="98"/>
      <c r="Q53" s="98"/>
      <c r="S53" s="98"/>
      <c r="U53" s="98"/>
    </row>
    <row r="54" spans="1:25" ht="21" customHeight="1" thickBot="1">
      <c r="A54" s="69" t="s">
        <v>79</v>
      </c>
      <c r="B54" s="136" t="s">
        <v>58</v>
      </c>
      <c r="C54" s="136"/>
      <c r="D54" s="136" t="s">
        <v>55</v>
      </c>
      <c r="E54" s="136"/>
      <c r="F54" s="136" t="s">
        <v>56</v>
      </c>
      <c r="G54" s="136"/>
      <c r="H54" s="136" t="s">
        <v>57</v>
      </c>
      <c r="I54" s="136"/>
      <c r="J54" s="136" t="s">
        <v>22</v>
      </c>
      <c r="K54" s="136"/>
      <c r="L54" s="136" t="s">
        <v>23</v>
      </c>
      <c r="M54" s="136"/>
      <c r="N54" s="136" t="s">
        <v>82</v>
      </c>
      <c r="O54" s="136"/>
      <c r="P54" s="137" t="s">
        <v>83</v>
      </c>
      <c r="Q54" s="138"/>
      <c r="R54" s="137" t="s">
        <v>84</v>
      </c>
      <c r="S54" s="138"/>
      <c r="T54" s="137" t="s">
        <v>85</v>
      </c>
      <c r="U54" s="138"/>
      <c r="V54" s="69" t="s">
        <v>79</v>
      </c>
      <c r="X54" s="99" t="s">
        <v>85</v>
      </c>
      <c r="Y54" s="100"/>
    </row>
    <row r="55" spans="1:25" ht="21" customHeight="1" thickTop="1">
      <c r="A55" s="70">
        <v>1</v>
      </c>
      <c r="B55" s="86" t="s">
        <v>40</v>
      </c>
      <c r="C55" s="132">
        <v>73.827160493827165</v>
      </c>
      <c r="D55" s="71" t="s">
        <v>40</v>
      </c>
      <c r="E55" s="72">
        <v>73.226544622425621</v>
      </c>
      <c r="F55" s="71" t="s">
        <v>49</v>
      </c>
      <c r="G55" s="72">
        <v>76.19047619047619</v>
      </c>
      <c r="H55" s="71" t="s">
        <v>40</v>
      </c>
      <c r="I55" s="73">
        <v>71.84210526315789</v>
      </c>
      <c r="J55" s="87" t="s">
        <v>39</v>
      </c>
      <c r="K55" s="72">
        <v>67.716535433070874</v>
      </c>
      <c r="L55" s="87" t="s">
        <v>39</v>
      </c>
      <c r="M55" s="72">
        <v>67.015706806282722</v>
      </c>
      <c r="N55" s="87" t="s">
        <v>39</v>
      </c>
      <c r="O55" s="72">
        <v>68.119891008174378</v>
      </c>
      <c r="P55" s="71" t="s">
        <v>39</v>
      </c>
      <c r="Q55" s="72">
        <v>66</v>
      </c>
      <c r="R55" s="71" t="s">
        <v>39</v>
      </c>
      <c r="S55" s="72">
        <v>56.424581005586596</v>
      </c>
      <c r="T55" s="71" t="s">
        <v>39</v>
      </c>
      <c r="U55" s="73">
        <v>51.886792452830186</v>
      </c>
      <c r="V55" s="70">
        <v>1</v>
      </c>
      <c r="X55" s="93" t="s">
        <v>34</v>
      </c>
      <c r="Y55" s="129">
        <v>0.10606060606060605</v>
      </c>
    </row>
    <row r="56" spans="1:25" ht="21" customHeight="1">
      <c r="A56" s="74">
        <v>2</v>
      </c>
      <c r="B56" s="88" t="s">
        <v>49</v>
      </c>
      <c r="C56" s="94">
        <v>71.818181818181813</v>
      </c>
      <c r="D56" s="75" t="s">
        <v>39</v>
      </c>
      <c r="E56" s="76">
        <v>69.90521327014217</v>
      </c>
      <c r="F56" s="75" t="s">
        <v>39</v>
      </c>
      <c r="G56" s="76">
        <v>68.63636363636364</v>
      </c>
      <c r="H56" s="75" t="s">
        <v>39</v>
      </c>
      <c r="I56" s="77">
        <v>66.111111111111114</v>
      </c>
      <c r="J56" s="89" t="s">
        <v>40</v>
      </c>
      <c r="K56" s="76">
        <v>64.285714285714292</v>
      </c>
      <c r="L56" s="89" t="s">
        <v>40</v>
      </c>
      <c r="M56" s="76">
        <v>58.640226628895185</v>
      </c>
      <c r="N56" s="89" t="s">
        <v>43</v>
      </c>
      <c r="O56" s="76">
        <v>59.689922480620147</v>
      </c>
      <c r="P56" s="75" t="s">
        <v>40</v>
      </c>
      <c r="Q56" s="76">
        <v>60.681114551083596</v>
      </c>
      <c r="R56" s="75" t="s">
        <v>40</v>
      </c>
      <c r="S56" s="76">
        <v>52.173913043478258</v>
      </c>
      <c r="T56" s="75" t="s">
        <v>48</v>
      </c>
      <c r="U56" s="77">
        <v>44.72</v>
      </c>
      <c r="V56" s="74">
        <v>2</v>
      </c>
      <c r="X56" s="75" t="s">
        <v>41</v>
      </c>
      <c r="Y56" s="129">
        <v>0.14761904761904762</v>
      </c>
    </row>
    <row r="57" spans="1:25" ht="21" customHeight="1">
      <c r="A57" s="74">
        <v>3</v>
      </c>
      <c r="B57" s="88" t="s">
        <v>39</v>
      </c>
      <c r="C57" s="94">
        <v>70.230607966457029</v>
      </c>
      <c r="D57" s="75" t="s">
        <v>46</v>
      </c>
      <c r="E57" s="76">
        <v>68.078175895765469</v>
      </c>
      <c r="F57" s="75" t="s">
        <v>46</v>
      </c>
      <c r="G57" s="76">
        <v>61.832061068702295</v>
      </c>
      <c r="H57" s="75" t="s">
        <v>46</v>
      </c>
      <c r="I57" s="77">
        <v>60.15625</v>
      </c>
      <c r="J57" s="89" t="s">
        <v>49</v>
      </c>
      <c r="K57" s="76">
        <v>60.615384615384613</v>
      </c>
      <c r="L57" s="89" t="s">
        <v>48</v>
      </c>
      <c r="M57" s="76">
        <v>51.172893136403133</v>
      </c>
      <c r="N57" s="89" t="s">
        <v>40</v>
      </c>
      <c r="O57" s="76">
        <v>57.493188010899189</v>
      </c>
      <c r="P57" s="75" t="s">
        <v>36</v>
      </c>
      <c r="Q57" s="76">
        <v>51.923076923076927</v>
      </c>
      <c r="R57" s="75" t="s">
        <v>48</v>
      </c>
      <c r="S57" s="76">
        <v>49.346656418139894</v>
      </c>
      <c r="T57" s="75" t="s">
        <v>40</v>
      </c>
      <c r="U57" s="78">
        <v>44.674556213017752</v>
      </c>
      <c r="V57" s="74">
        <v>3</v>
      </c>
      <c r="X57" s="75" t="s">
        <v>38</v>
      </c>
      <c r="Y57" s="129">
        <v>0.18840579710144931</v>
      </c>
    </row>
    <row r="58" spans="1:25" ht="21" customHeight="1">
      <c r="A58" s="74">
        <v>4</v>
      </c>
      <c r="B58" s="88" t="s">
        <v>43</v>
      </c>
      <c r="C58" s="94">
        <v>63.87096774193548</v>
      </c>
      <c r="D58" s="75" t="s">
        <v>48</v>
      </c>
      <c r="E58" s="76">
        <v>55.935906773488711</v>
      </c>
      <c r="F58" s="75" t="s">
        <v>40</v>
      </c>
      <c r="G58" s="76">
        <v>60.613810741687978</v>
      </c>
      <c r="H58" s="75" t="s">
        <v>33</v>
      </c>
      <c r="I58" s="77">
        <v>53.846153846153847</v>
      </c>
      <c r="J58" s="89" t="s">
        <v>46</v>
      </c>
      <c r="K58" s="76">
        <v>57.551020408163268</v>
      </c>
      <c r="L58" s="89" t="s">
        <v>43</v>
      </c>
      <c r="M58" s="76">
        <v>49.805447470817121</v>
      </c>
      <c r="N58" s="89" t="s">
        <v>48</v>
      </c>
      <c r="O58" s="76">
        <v>51.095530236634531</v>
      </c>
      <c r="P58" s="75" t="s">
        <v>44</v>
      </c>
      <c r="Q58" s="76">
        <v>45.60669456066946</v>
      </c>
      <c r="R58" s="75" t="s">
        <v>45</v>
      </c>
      <c r="S58" s="76">
        <v>47.619047619047613</v>
      </c>
      <c r="T58" s="75" t="s">
        <v>46</v>
      </c>
      <c r="U58" s="77">
        <v>36.947791164658632</v>
      </c>
      <c r="V58" s="74">
        <v>4</v>
      </c>
      <c r="X58" s="75" t="s">
        <v>37</v>
      </c>
      <c r="Y58" s="129">
        <v>0.2073170731707317</v>
      </c>
    </row>
    <row r="59" spans="1:25" ht="21" customHeight="1">
      <c r="A59" s="74">
        <v>5</v>
      </c>
      <c r="B59" s="88" t="s">
        <v>33</v>
      </c>
      <c r="C59" s="94">
        <v>63.157894736842103</v>
      </c>
      <c r="D59" s="75" t="s">
        <v>49</v>
      </c>
      <c r="E59" s="76">
        <v>51.380042462845012</v>
      </c>
      <c r="F59" s="75" t="s">
        <v>44</v>
      </c>
      <c r="G59" s="76">
        <v>52.592592592592588</v>
      </c>
      <c r="H59" s="75" t="s">
        <v>48</v>
      </c>
      <c r="I59" s="77">
        <v>53.316953316953317</v>
      </c>
      <c r="J59" s="89" t="s">
        <v>48</v>
      </c>
      <c r="K59" s="76">
        <v>54.901960784313729</v>
      </c>
      <c r="L59" s="89" t="s">
        <v>32</v>
      </c>
      <c r="M59" s="76">
        <v>49.629629629629626</v>
      </c>
      <c r="N59" s="89" t="s">
        <v>46</v>
      </c>
      <c r="O59" s="76">
        <v>47.983870967741936</v>
      </c>
      <c r="P59" s="75" t="s">
        <v>48</v>
      </c>
      <c r="Q59" s="76">
        <v>45</v>
      </c>
      <c r="R59" s="75" t="s">
        <v>46</v>
      </c>
      <c r="S59" s="76">
        <v>45.531914893617021</v>
      </c>
      <c r="T59" s="75" t="s">
        <v>33</v>
      </c>
      <c r="U59" s="77">
        <v>33.333333333333329</v>
      </c>
      <c r="V59" s="74">
        <v>5</v>
      </c>
      <c r="X59" s="81" t="s">
        <v>47</v>
      </c>
      <c r="Y59" s="129">
        <v>0.21105527638190952</v>
      </c>
    </row>
    <row r="60" spans="1:25" ht="21" customHeight="1">
      <c r="A60" s="74">
        <v>6</v>
      </c>
      <c r="B60" s="88" t="s">
        <v>46</v>
      </c>
      <c r="C60" s="94">
        <v>61.920529801324506</v>
      </c>
      <c r="D60" s="75" t="s">
        <v>43</v>
      </c>
      <c r="E60" s="79">
        <v>49.820788530465947</v>
      </c>
      <c r="F60" s="75" t="s">
        <v>43</v>
      </c>
      <c r="G60" s="79">
        <v>50.957854406130267</v>
      </c>
      <c r="H60" s="75" t="s">
        <v>43</v>
      </c>
      <c r="I60" s="78">
        <v>51.68539325842697</v>
      </c>
      <c r="J60" s="89" t="s">
        <v>43</v>
      </c>
      <c r="K60" s="76">
        <v>54.098360655737707</v>
      </c>
      <c r="L60" s="89" t="s">
        <v>35</v>
      </c>
      <c r="M60" s="76">
        <v>47.199999999999996</v>
      </c>
      <c r="N60" s="89" t="s">
        <v>31</v>
      </c>
      <c r="O60" s="76">
        <v>42.63565891472868</v>
      </c>
      <c r="P60" s="75" t="s">
        <v>31</v>
      </c>
      <c r="Q60" s="76">
        <v>43.939393939393938</v>
      </c>
      <c r="R60" s="75" t="s">
        <v>31</v>
      </c>
      <c r="S60" s="79">
        <v>43.902439024390247</v>
      </c>
      <c r="T60" s="75" t="s">
        <v>51</v>
      </c>
      <c r="U60" s="77">
        <v>31.921708185053383</v>
      </c>
      <c r="V60" s="74">
        <v>6</v>
      </c>
      <c r="X60" s="96" t="s">
        <v>35</v>
      </c>
      <c r="Y60" s="129">
        <v>0.21818181818181817</v>
      </c>
    </row>
    <row r="61" spans="1:25" ht="21" customHeight="1">
      <c r="A61" s="74">
        <v>7</v>
      </c>
      <c r="B61" s="88" t="s">
        <v>31</v>
      </c>
      <c r="C61" s="94">
        <v>56.279069767441861</v>
      </c>
      <c r="D61" s="75" t="s">
        <v>45</v>
      </c>
      <c r="E61" s="76">
        <v>46.694214876033058</v>
      </c>
      <c r="F61" s="75" t="s">
        <v>48</v>
      </c>
      <c r="G61" s="76">
        <v>49.961685823754785</v>
      </c>
      <c r="H61" s="75" t="s">
        <v>49</v>
      </c>
      <c r="I61" s="77">
        <v>50.812064965197209</v>
      </c>
      <c r="J61" s="89" t="s">
        <v>31</v>
      </c>
      <c r="K61" s="76">
        <v>45.695364238410598</v>
      </c>
      <c r="L61" s="89" t="s">
        <v>46</v>
      </c>
      <c r="M61" s="76">
        <v>47.035573122529648</v>
      </c>
      <c r="N61" s="89" t="s">
        <v>36</v>
      </c>
      <c r="O61" s="76">
        <v>42.1875</v>
      </c>
      <c r="P61" s="75" t="s">
        <v>46</v>
      </c>
      <c r="Q61" s="76">
        <v>43.913043478260875</v>
      </c>
      <c r="R61" s="75" t="s">
        <v>43</v>
      </c>
      <c r="S61" s="76">
        <v>38.056680161943319</v>
      </c>
      <c r="T61" s="75" t="s">
        <v>36</v>
      </c>
      <c r="U61" s="78">
        <v>30.985915492957744</v>
      </c>
      <c r="V61" s="74">
        <v>7</v>
      </c>
      <c r="X61" s="75" t="s">
        <v>49</v>
      </c>
      <c r="Y61" s="129">
        <v>0.23966942148760331</v>
      </c>
    </row>
    <row r="62" spans="1:25" ht="21" customHeight="1">
      <c r="A62" s="74">
        <v>8</v>
      </c>
      <c r="B62" s="88" t="s">
        <v>42</v>
      </c>
      <c r="C62" s="94">
        <v>53.773584905660378</v>
      </c>
      <c r="D62" s="75" t="s">
        <v>31</v>
      </c>
      <c r="E62" s="76">
        <v>45.454545454545453</v>
      </c>
      <c r="F62" s="75" t="s">
        <v>42</v>
      </c>
      <c r="G62" s="76">
        <v>48.639455782312922</v>
      </c>
      <c r="H62" s="75" t="s">
        <v>44</v>
      </c>
      <c r="I62" s="77">
        <v>48.550724637681157</v>
      </c>
      <c r="J62" s="89" t="s">
        <v>32</v>
      </c>
      <c r="K62" s="76">
        <v>44.871794871794876</v>
      </c>
      <c r="L62" s="89" t="s">
        <v>45</v>
      </c>
      <c r="M62" s="76">
        <v>46.354166666666671</v>
      </c>
      <c r="N62" s="89" t="s">
        <v>45</v>
      </c>
      <c r="O62" s="76">
        <v>41.798941798941797</v>
      </c>
      <c r="P62" s="75" t="s">
        <v>45</v>
      </c>
      <c r="Q62" s="76">
        <v>43.888888888888886</v>
      </c>
      <c r="R62" s="75" t="s">
        <v>36</v>
      </c>
      <c r="S62" s="76">
        <v>36.734693877551024</v>
      </c>
      <c r="T62" s="75" t="s">
        <v>86</v>
      </c>
      <c r="U62" s="77">
        <v>30.712234880059274</v>
      </c>
      <c r="V62" s="74">
        <v>8</v>
      </c>
      <c r="X62" s="75" t="s">
        <v>42</v>
      </c>
      <c r="Y62" s="129">
        <v>0.25454545454545452</v>
      </c>
    </row>
    <row r="63" spans="1:25" ht="21" customHeight="1">
      <c r="A63" s="74">
        <v>9</v>
      </c>
      <c r="B63" s="88" t="s">
        <v>36</v>
      </c>
      <c r="C63" s="94">
        <v>53.333333333333336</v>
      </c>
      <c r="D63" s="75" t="s">
        <v>42</v>
      </c>
      <c r="E63" s="76">
        <v>44.720496894409941</v>
      </c>
      <c r="F63" s="75" t="s">
        <v>86</v>
      </c>
      <c r="G63" s="76">
        <v>43.040415898037899</v>
      </c>
      <c r="H63" s="75" t="s">
        <v>34</v>
      </c>
      <c r="I63" s="77">
        <v>47.580645161290327</v>
      </c>
      <c r="J63" s="89" t="s">
        <v>86</v>
      </c>
      <c r="K63" s="76">
        <v>41.831726555652935</v>
      </c>
      <c r="L63" s="89" t="s">
        <v>49</v>
      </c>
      <c r="M63" s="76">
        <v>43.61702127659575</v>
      </c>
      <c r="N63" s="89" t="s">
        <v>42</v>
      </c>
      <c r="O63" s="76">
        <v>40.460526315789473</v>
      </c>
      <c r="P63" s="75" t="s">
        <v>43</v>
      </c>
      <c r="Q63" s="76">
        <v>42.292490118577078</v>
      </c>
      <c r="R63" s="75" t="s">
        <v>86</v>
      </c>
      <c r="S63" s="76">
        <v>34.317837066119388</v>
      </c>
      <c r="T63" s="75" t="s">
        <v>44</v>
      </c>
      <c r="U63" s="77">
        <v>29.914529914529915</v>
      </c>
      <c r="V63" s="74">
        <v>9</v>
      </c>
      <c r="X63" s="75" t="s">
        <v>32</v>
      </c>
      <c r="Y63" s="129">
        <v>0.25925925925925924</v>
      </c>
    </row>
    <row r="64" spans="1:25" ht="21" customHeight="1">
      <c r="A64" s="74">
        <v>10</v>
      </c>
      <c r="B64" s="88" t="s">
        <v>41</v>
      </c>
      <c r="C64" s="94">
        <v>50.8</v>
      </c>
      <c r="D64" s="75" t="s">
        <v>86</v>
      </c>
      <c r="E64" s="79">
        <v>43.399509610060903</v>
      </c>
      <c r="F64" s="75" t="s">
        <v>31</v>
      </c>
      <c r="G64" s="79">
        <v>41.758241758241759</v>
      </c>
      <c r="H64" s="75" t="s">
        <v>31</v>
      </c>
      <c r="I64" s="78">
        <v>46.341463414634148</v>
      </c>
      <c r="J64" s="89" t="s">
        <v>45</v>
      </c>
      <c r="K64" s="76">
        <v>40.609137055837564</v>
      </c>
      <c r="L64" s="89" t="s">
        <v>31</v>
      </c>
      <c r="M64" s="76">
        <v>42.446043165467628</v>
      </c>
      <c r="N64" s="89" t="s">
        <v>44</v>
      </c>
      <c r="O64" s="76">
        <v>40</v>
      </c>
      <c r="P64" s="75" t="s">
        <v>49</v>
      </c>
      <c r="Q64" s="76">
        <v>38.480392156862749</v>
      </c>
      <c r="R64" s="75" t="s">
        <v>42</v>
      </c>
      <c r="S64" s="79">
        <v>33.061224489795919</v>
      </c>
      <c r="T64" s="75" t="s">
        <v>45</v>
      </c>
      <c r="U64" s="78">
        <v>28.651685393258425</v>
      </c>
      <c r="V64" s="74">
        <v>10</v>
      </c>
      <c r="X64" s="81" t="s">
        <v>31</v>
      </c>
      <c r="Y64" s="129">
        <v>0.26666666666666666</v>
      </c>
    </row>
    <row r="65" spans="1:25" ht="21" customHeight="1">
      <c r="A65" s="74">
        <v>11</v>
      </c>
      <c r="B65" s="88" t="s">
        <v>48</v>
      </c>
      <c r="C65" s="94">
        <v>49.708879184861715</v>
      </c>
      <c r="D65" s="75" t="s">
        <v>36</v>
      </c>
      <c r="E65" s="79">
        <v>41.860465116279073</v>
      </c>
      <c r="F65" s="75" t="s">
        <v>38</v>
      </c>
      <c r="G65" s="79">
        <v>41.013824884792626</v>
      </c>
      <c r="H65" s="75" t="s">
        <v>38</v>
      </c>
      <c r="I65" s="78">
        <v>44.897959183673471</v>
      </c>
      <c r="J65" s="89" t="s">
        <v>44</v>
      </c>
      <c r="K65" s="76">
        <v>40.520446096654275</v>
      </c>
      <c r="L65" s="89" t="s">
        <v>86</v>
      </c>
      <c r="M65" s="76">
        <v>40.410525363956957</v>
      </c>
      <c r="N65" s="89" t="s">
        <v>49</v>
      </c>
      <c r="O65" s="76">
        <v>39.142857142857139</v>
      </c>
      <c r="P65" s="75" t="s">
        <v>42</v>
      </c>
      <c r="Q65" s="76">
        <v>36.900369003690038</v>
      </c>
      <c r="R65" s="75" t="s">
        <v>49</v>
      </c>
      <c r="S65" s="79">
        <v>31.26760563380282</v>
      </c>
      <c r="T65" s="75" t="s">
        <v>50</v>
      </c>
      <c r="U65" s="77">
        <v>28.551724137931032</v>
      </c>
      <c r="V65" s="74">
        <v>11</v>
      </c>
      <c r="X65" s="96" t="s">
        <v>43</v>
      </c>
      <c r="Y65" s="129">
        <v>0.2813852813852814</v>
      </c>
    </row>
    <row r="66" spans="1:25" ht="21" customHeight="1">
      <c r="A66" s="74">
        <v>12</v>
      </c>
      <c r="B66" s="88" t="s">
        <v>44</v>
      </c>
      <c r="C66" s="94">
        <v>46.666666666666664</v>
      </c>
      <c r="D66" s="75" t="s">
        <v>38</v>
      </c>
      <c r="E66" s="76">
        <v>41.647058823529406</v>
      </c>
      <c r="F66" s="75" t="s">
        <v>51</v>
      </c>
      <c r="G66" s="76">
        <v>40.396341463414636</v>
      </c>
      <c r="H66" s="75" t="s">
        <v>45</v>
      </c>
      <c r="I66" s="77">
        <v>44.767441860465119</v>
      </c>
      <c r="J66" s="89" t="s">
        <v>33</v>
      </c>
      <c r="K66" s="76">
        <v>40</v>
      </c>
      <c r="L66" s="89" t="s">
        <v>33</v>
      </c>
      <c r="M66" s="76">
        <v>40</v>
      </c>
      <c r="N66" s="89" t="s">
        <v>86</v>
      </c>
      <c r="O66" s="76">
        <v>38.164164344151757</v>
      </c>
      <c r="P66" s="75" t="s">
        <v>86</v>
      </c>
      <c r="Q66" s="76">
        <v>36.269524155466762</v>
      </c>
      <c r="R66" s="75" t="s">
        <v>44</v>
      </c>
      <c r="S66" s="76">
        <v>31.2</v>
      </c>
      <c r="T66" s="75" t="s">
        <v>43</v>
      </c>
      <c r="U66" s="77">
        <v>28.138528138528141</v>
      </c>
      <c r="V66" s="74">
        <v>12</v>
      </c>
      <c r="X66" s="75" t="s">
        <v>50</v>
      </c>
      <c r="Y66" s="129">
        <v>0.28551724137931034</v>
      </c>
    </row>
    <row r="67" spans="1:25" ht="21" customHeight="1">
      <c r="A67" s="74">
        <v>13</v>
      </c>
      <c r="B67" s="88" t="s">
        <v>86</v>
      </c>
      <c r="C67" s="94">
        <v>46.107784431137731</v>
      </c>
      <c r="D67" s="75" t="s">
        <v>44</v>
      </c>
      <c r="E67" s="76">
        <v>40.863787375415285</v>
      </c>
      <c r="F67" s="75" t="s">
        <v>45</v>
      </c>
      <c r="G67" s="76">
        <v>38.613861386138616</v>
      </c>
      <c r="H67" s="75" t="s">
        <v>86</v>
      </c>
      <c r="I67" s="77">
        <v>44.745820539065164</v>
      </c>
      <c r="J67" s="89" t="s">
        <v>37</v>
      </c>
      <c r="K67" s="76">
        <v>38.70967741935484</v>
      </c>
      <c r="L67" s="89" t="s">
        <v>51</v>
      </c>
      <c r="M67" s="76">
        <v>39.250990277277637</v>
      </c>
      <c r="N67" s="89" t="s">
        <v>35</v>
      </c>
      <c r="O67" s="76">
        <v>35.820895522388057</v>
      </c>
      <c r="P67" s="75" t="s">
        <v>32</v>
      </c>
      <c r="Q67" s="76">
        <v>35.15625</v>
      </c>
      <c r="R67" s="75" t="s">
        <v>50</v>
      </c>
      <c r="S67" s="76">
        <v>30.903255387436957</v>
      </c>
      <c r="T67" s="75" t="s">
        <v>31</v>
      </c>
      <c r="U67" s="77">
        <v>26.666666666666668</v>
      </c>
      <c r="V67" s="74">
        <v>13</v>
      </c>
      <c r="X67" s="75" t="s">
        <v>45</v>
      </c>
      <c r="Y67" s="129">
        <v>0.28651685393258425</v>
      </c>
    </row>
    <row r="68" spans="1:25" ht="21" customHeight="1">
      <c r="A68" s="74">
        <v>14</v>
      </c>
      <c r="B68" s="88" t="s">
        <v>51</v>
      </c>
      <c r="C68" s="94">
        <v>43.183766790511577</v>
      </c>
      <c r="D68" s="75" t="s">
        <v>51</v>
      </c>
      <c r="E68" s="76">
        <v>38.754021643755479</v>
      </c>
      <c r="F68" s="75" t="s">
        <v>41</v>
      </c>
      <c r="G68" s="76">
        <v>38.388625592417064</v>
      </c>
      <c r="H68" s="75" t="s">
        <v>50</v>
      </c>
      <c r="I68" s="77">
        <v>43.482309124767227</v>
      </c>
      <c r="J68" s="89" t="s">
        <v>50</v>
      </c>
      <c r="K68" s="76">
        <v>38.342220067862335</v>
      </c>
      <c r="L68" s="89" t="s">
        <v>36</v>
      </c>
      <c r="M68" s="76">
        <v>39.0625</v>
      </c>
      <c r="N68" s="89" t="s">
        <v>33</v>
      </c>
      <c r="O68" s="76">
        <v>35.714285714285715</v>
      </c>
      <c r="P68" s="75" t="s">
        <v>51</v>
      </c>
      <c r="Q68" s="76">
        <v>34.448617275520654</v>
      </c>
      <c r="R68" s="75" t="s">
        <v>35</v>
      </c>
      <c r="S68" s="76">
        <v>30.434782608695656</v>
      </c>
      <c r="T68" s="75" t="s">
        <v>32</v>
      </c>
      <c r="U68" s="78">
        <v>25.925925925925924</v>
      </c>
      <c r="V68" s="74">
        <v>14</v>
      </c>
      <c r="X68" s="97" t="s">
        <v>44</v>
      </c>
      <c r="Y68" s="129">
        <v>0.29914529914529914</v>
      </c>
    </row>
    <row r="69" spans="1:25" ht="21" customHeight="1">
      <c r="A69" s="74">
        <v>15</v>
      </c>
      <c r="B69" s="88" t="s">
        <v>50</v>
      </c>
      <c r="C69" s="94">
        <v>40.698151950718689</v>
      </c>
      <c r="D69" s="75" t="s">
        <v>33</v>
      </c>
      <c r="E69" s="76">
        <v>37.5</v>
      </c>
      <c r="F69" s="75" t="s">
        <v>50</v>
      </c>
      <c r="G69" s="76">
        <v>35.509483899426556</v>
      </c>
      <c r="H69" s="75" t="s">
        <v>51</v>
      </c>
      <c r="I69" s="77">
        <v>43.462308205470315</v>
      </c>
      <c r="J69" s="89" t="s">
        <v>42</v>
      </c>
      <c r="K69" s="76">
        <v>37.623762376237622</v>
      </c>
      <c r="L69" s="89" t="s">
        <v>42</v>
      </c>
      <c r="M69" s="76">
        <v>37.686567164179102</v>
      </c>
      <c r="N69" s="89" t="s">
        <v>51</v>
      </c>
      <c r="O69" s="76">
        <v>35.427574171029669</v>
      </c>
      <c r="P69" s="75" t="s">
        <v>50</v>
      </c>
      <c r="Q69" s="76">
        <v>32.238385734396999</v>
      </c>
      <c r="R69" s="75" t="s">
        <v>51</v>
      </c>
      <c r="S69" s="76">
        <v>30.076184166942699</v>
      </c>
      <c r="T69" s="75" t="s">
        <v>42</v>
      </c>
      <c r="U69" s="77">
        <v>25.454545454545453</v>
      </c>
      <c r="V69" s="74">
        <v>15</v>
      </c>
      <c r="X69" s="81" t="s">
        <v>86</v>
      </c>
      <c r="Y69" s="129">
        <v>0.30712234880059275</v>
      </c>
    </row>
    <row r="70" spans="1:25" ht="21" customHeight="1">
      <c r="A70" s="74">
        <v>16</v>
      </c>
      <c r="B70" s="88" t="s">
        <v>45</v>
      </c>
      <c r="C70" s="94">
        <v>40.495867768595041</v>
      </c>
      <c r="D70" s="75" t="s">
        <v>50</v>
      </c>
      <c r="E70" s="76">
        <v>36.586414445399825</v>
      </c>
      <c r="F70" s="75" t="s">
        <v>36</v>
      </c>
      <c r="G70" s="76">
        <v>34.782608695652172</v>
      </c>
      <c r="H70" s="75" t="s">
        <v>42</v>
      </c>
      <c r="I70" s="77">
        <v>42.553191489361701</v>
      </c>
      <c r="J70" s="89" t="s">
        <v>38</v>
      </c>
      <c r="K70" s="76">
        <v>37.292817679558013</v>
      </c>
      <c r="L70" s="89" t="s">
        <v>41</v>
      </c>
      <c r="M70" s="76">
        <v>35.9375</v>
      </c>
      <c r="N70" s="89" t="s">
        <v>32</v>
      </c>
      <c r="O70" s="76">
        <v>34.814814814814817</v>
      </c>
      <c r="P70" s="75" t="s">
        <v>35</v>
      </c>
      <c r="Q70" s="76">
        <v>30</v>
      </c>
      <c r="R70" s="75" t="s">
        <v>38</v>
      </c>
      <c r="S70" s="76">
        <v>28.092783505154639</v>
      </c>
      <c r="T70" s="75" t="s">
        <v>49</v>
      </c>
      <c r="U70" s="77">
        <v>23.966942148760332</v>
      </c>
      <c r="V70" s="74">
        <v>16</v>
      </c>
      <c r="X70" s="96" t="s">
        <v>36</v>
      </c>
      <c r="Y70" s="129">
        <v>0.30985915492957744</v>
      </c>
    </row>
    <row r="71" spans="1:25" ht="21" customHeight="1">
      <c r="A71" s="74">
        <v>17</v>
      </c>
      <c r="B71" s="88" t="s">
        <v>38</v>
      </c>
      <c r="C71" s="94">
        <v>40.144230769230774</v>
      </c>
      <c r="D71" s="75" t="s">
        <v>41</v>
      </c>
      <c r="E71" s="76">
        <v>36.231884057971016</v>
      </c>
      <c r="F71" s="75" t="s">
        <v>37</v>
      </c>
      <c r="G71" s="76">
        <v>33.81818181818182</v>
      </c>
      <c r="H71" s="75" t="s">
        <v>37</v>
      </c>
      <c r="I71" s="77">
        <v>40.282685512367486</v>
      </c>
      <c r="J71" s="89" t="s">
        <v>51</v>
      </c>
      <c r="K71" s="76">
        <v>36.884422110552762</v>
      </c>
      <c r="L71" s="89" t="s">
        <v>47</v>
      </c>
      <c r="M71" s="76">
        <v>34.351949420442573</v>
      </c>
      <c r="N71" s="89" t="s">
        <v>37</v>
      </c>
      <c r="O71" s="76">
        <v>33.596837944664031</v>
      </c>
      <c r="P71" s="75" t="s">
        <v>41</v>
      </c>
      <c r="Q71" s="76">
        <v>27.777777777777779</v>
      </c>
      <c r="R71" s="75" t="s">
        <v>47</v>
      </c>
      <c r="S71" s="76">
        <v>26.144455747711088</v>
      </c>
      <c r="T71" s="75" t="s">
        <v>35</v>
      </c>
      <c r="U71" s="77">
        <v>21.818181818181817</v>
      </c>
      <c r="V71" s="74">
        <v>17</v>
      </c>
      <c r="X71" s="75" t="s">
        <v>51</v>
      </c>
      <c r="Y71" s="129">
        <v>0.31921708185053382</v>
      </c>
    </row>
    <row r="72" spans="1:25" ht="21" customHeight="1">
      <c r="A72" s="74">
        <v>18</v>
      </c>
      <c r="B72" s="88" t="s">
        <v>34</v>
      </c>
      <c r="C72" s="94">
        <v>36.231884057971016</v>
      </c>
      <c r="D72" s="75" t="s">
        <v>34</v>
      </c>
      <c r="E72" s="76">
        <v>35.403726708074537</v>
      </c>
      <c r="F72" s="75" t="s">
        <v>33</v>
      </c>
      <c r="G72" s="76">
        <v>33.333333333333329</v>
      </c>
      <c r="H72" s="75" t="s">
        <v>41</v>
      </c>
      <c r="I72" s="77">
        <v>38.009049773755656</v>
      </c>
      <c r="J72" s="89" t="s">
        <v>35</v>
      </c>
      <c r="K72" s="76">
        <v>35.251798561151077</v>
      </c>
      <c r="L72" s="89" t="s">
        <v>50</v>
      </c>
      <c r="M72" s="76">
        <v>33.64212579229644</v>
      </c>
      <c r="N72" s="89" t="s">
        <v>50</v>
      </c>
      <c r="O72" s="76">
        <v>33.317096931320016</v>
      </c>
      <c r="P72" s="75" t="s">
        <v>38</v>
      </c>
      <c r="Q72" s="76">
        <v>27.594936708860761</v>
      </c>
      <c r="R72" s="75" t="s">
        <v>34</v>
      </c>
      <c r="S72" s="76">
        <v>25</v>
      </c>
      <c r="T72" s="75" t="s">
        <v>47</v>
      </c>
      <c r="U72" s="77">
        <v>21.105527638190953</v>
      </c>
      <c r="V72" s="74">
        <v>18</v>
      </c>
      <c r="X72" s="75" t="s">
        <v>33</v>
      </c>
      <c r="Y72" s="129">
        <v>0.33333333333333326</v>
      </c>
    </row>
    <row r="73" spans="1:25" ht="21" customHeight="1">
      <c r="A73" s="74">
        <v>19</v>
      </c>
      <c r="B73" s="88" t="s">
        <v>35</v>
      </c>
      <c r="C73" s="94">
        <v>35.537190082644628</v>
      </c>
      <c r="D73" s="75" t="s">
        <v>47</v>
      </c>
      <c r="E73" s="76">
        <v>33.652007648183556</v>
      </c>
      <c r="F73" s="75" t="s">
        <v>32</v>
      </c>
      <c r="G73" s="76">
        <v>31.25</v>
      </c>
      <c r="H73" s="75" t="s">
        <v>35</v>
      </c>
      <c r="I73" s="77">
        <v>29.530201342281881</v>
      </c>
      <c r="J73" s="89" t="s">
        <v>41</v>
      </c>
      <c r="K73" s="76">
        <v>34.375</v>
      </c>
      <c r="L73" s="89" t="s">
        <v>34</v>
      </c>
      <c r="M73" s="76">
        <v>33.571428571428569</v>
      </c>
      <c r="N73" s="89" t="s">
        <v>38</v>
      </c>
      <c r="O73" s="76">
        <v>33.055555555555557</v>
      </c>
      <c r="P73" s="75" t="s">
        <v>33</v>
      </c>
      <c r="Q73" s="76">
        <v>26.666666666666668</v>
      </c>
      <c r="R73" s="75" t="s">
        <v>37</v>
      </c>
      <c r="S73" s="76">
        <v>24.390243902439025</v>
      </c>
      <c r="T73" s="75" t="s">
        <v>37</v>
      </c>
      <c r="U73" s="77">
        <v>20.73170731707317</v>
      </c>
      <c r="V73" s="74">
        <v>19</v>
      </c>
      <c r="X73" s="75" t="s">
        <v>46</v>
      </c>
      <c r="Y73" s="129">
        <v>0.36947791164658633</v>
      </c>
    </row>
    <row r="74" spans="1:25" ht="21" customHeight="1">
      <c r="A74" s="74">
        <v>20</v>
      </c>
      <c r="B74" s="88" t="s">
        <v>47</v>
      </c>
      <c r="C74" s="94">
        <v>30.56640625</v>
      </c>
      <c r="D74" s="75" t="s">
        <v>37</v>
      </c>
      <c r="E74" s="76">
        <v>33.333333333333329</v>
      </c>
      <c r="F74" s="75" t="s">
        <v>47</v>
      </c>
      <c r="G74" s="76">
        <v>29.603255340793488</v>
      </c>
      <c r="H74" s="75" t="s">
        <v>47</v>
      </c>
      <c r="I74" s="77">
        <v>27.507755946225437</v>
      </c>
      <c r="J74" s="89" t="s">
        <v>47</v>
      </c>
      <c r="K74" s="76">
        <v>32.381889763779526</v>
      </c>
      <c r="L74" s="89" t="s">
        <v>44</v>
      </c>
      <c r="M74" s="76">
        <v>32.751091703056765</v>
      </c>
      <c r="N74" s="89" t="s">
        <v>41</v>
      </c>
      <c r="O74" s="76">
        <v>32.620320855614978</v>
      </c>
      <c r="P74" s="75" t="s">
        <v>47</v>
      </c>
      <c r="Q74" s="76">
        <v>23.919597989949747</v>
      </c>
      <c r="R74" s="75" t="s">
        <v>32</v>
      </c>
      <c r="S74" s="76">
        <v>23.448275862068964</v>
      </c>
      <c r="T74" s="75" t="s">
        <v>38</v>
      </c>
      <c r="U74" s="77">
        <v>18.840579710144929</v>
      </c>
      <c r="V74" s="74">
        <v>20</v>
      </c>
      <c r="X74" s="81" t="s">
        <v>40</v>
      </c>
      <c r="Y74" s="129">
        <v>0.44674556213017752</v>
      </c>
    </row>
    <row r="75" spans="1:25" ht="21" customHeight="1">
      <c r="A75" s="74">
        <v>21</v>
      </c>
      <c r="B75" s="88" t="s">
        <v>37</v>
      </c>
      <c r="C75" s="94">
        <v>26.451612903225808</v>
      </c>
      <c r="D75" s="75" t="s">
        <v>35</v>
      </c>
      <c r="E75" s="79">
        <v>22.857142857142858</v>
      </c>
      <c r="F75" s="75" t="s">
        <v>35</v>
      </c>
      <c r="G75" s="79">
        <v>29.007633587786259</v>
      </c>
      <c r="H75" s="75" t="s">
        <v>36</v>
      </c>
      <c r="I75" s="78">
        <v>25</v>
      </c>
      <c r="J75" s="89" t="s">
        <v>36</v>
      </c>
      <c r="K75" s="76">
        <v>25</v>
      </c>
      <c r="L75" s="89" t="s">
        <v>38</v>
      </c>
      <c r="M75" s="76">
        <v>32.712765957446813</v>
      </c>
      <c r="N75" s="89" t="s">
        <v>47</v>
      </c>
      <c r="O75" s="76">
        <v>23.89937106918239</v>
      </c>
      <c r="P75" s="75" t="s">
        <v>37</v>
      </c>
      <c r="Q75" s="76">
        <v>23.684210526315788</v>
      </c>
      <c r="R75" s="75" t="s">
        <v>41</v>
      </c>
      <c r="S75" s="79">
        <v>22.705314009661837</v>
      </c>
      <c r="T75" s="75" t="s">
        <v>41</v>
      </c>
      <c r="U75" s="78">
        <v>14.761904761904763</v>
      </c>
      <c r="V75" s="74">
        <v>21</v>
      </c>
      <c r="X75" s="96" t="s">
        <v>48</v>
      </c>
      <c r="Y75" s="129">
        <v>0.44719999999999999</v>
      </c>
    </row>
    <row r="76" spans="1:25" ht="21" customHeight="1">
      <c r="A76" s="80">
        <v>22</v>
      </c>
      <c r="B76" s="90" t="s">
        <v>32</v>
      </c>
      <c r="C76" s="95">
        <v>16.666666666666664</v>
      </c>
      <c r="D76" s="81" t="s">
        <v>32</v>
      </c>
      <c r="E76" s="83">
        <v>14.285714285714285</v>
      </c>
      <c r="F76" s="81" t="s">
        <v>34</v>
      </c>
      <c r="G76" s="83">
        <v>26.016260162601629</v>
      </c>
      <c r="H76" s="81" t="s">
        <v>32</v>
      </c>
      <c r="I76" s="91">
        <v>15.555555555555555</v>
      </c>
      <c r="J76" s="92" t="s">
        <v>34</v>
      </c>
      <c r="K76" s="82">
        <v>24.81203007518797</v>
      </c>
      <c r="L76" s="92" t="s">
        <v>37</v>
      </c>
      <c r="M76" s="82">
        <v>32.028469750889684</v>
      </c>
      <c r="N76" s="92" t="s">
        <v>34</v>
      </c>
      <c r="O76" s="82">
        <v>21.98581560283688</v>
      </c>
      <c r="P76" s="81" t="s">
        <v>34</v>
      </c>
      <c r="Q76" s="82">
        <v>15.328467153284672</v>
      </c>
      <c r="R76" s="81" t="s">
        <v>33</v>
      </c>
      <c r="S76" s="83">
        <v>11.76470588235294</v>
      </c>
      <c r="T76" s="81" t="s">
        <v>34</v>
      </c>
      <c r="U76" s="84">
        <v>10.606060606060606</v>
      </c>
      <c r="V76" s="80">
        <v>22</v>
      </c>
      <c r="X76" s="81" t="s">
        <v>39</v>
      </c>
      <c r="Y76" s="129">
        <v>0.51886792452830188</v>
      </c>
    </row>
    <row r="77" spans="1:25" ht="21" customHeight="1">
      <c r="V77" s="44" t="s">
        <v>104</v>
      </c>
    </row>
  </sheetData>
  <autoFilter ref="X54:Y54">
    <sortState ref="X55:Y76">
      <sortCondition ref="Y54"/>
    </sortState>
  </autoFilter>
  <mergeCells count="30">
    <mergeCell ref="J4:K4"/>
    <mergeCell ref="H4:I4"/>
    <mergeCell ref="D4:E4"/>
    <mergeCell ref="F4:G4"/>
    <mergeCell ref="B4:C4"/>
    <mergeCell ref="B29:C29"/>
    <mergeCell ref="D29:E29"/>
    <mergeCell ref="F29:G29"/>
    <mergeCell ref="H29:I29"/>
    <mergeCell ref="J29:K29"/>
    <mergeCell ref="B54:C54"/>
    <mergeCell ref="D54:E54"/>
    <mergeCell ref="F54:G54"/>
    <mergeCell ref="H54:I54"/>
    <mergeCell ref="J54:K54"/>
    <mergeCell ref="L54:M54"/>
    <mergeCell ref="N54:O54"/>
    <mergeCell ref="T4:U4"/>
    <mergeCell ref="R4:S4"/>
    <mergeCell ref="P4:Q4"/>
    <mergeCell ref="P29:Q29"/>
    <mergeCell ref="R29:S29"/>
    <mergeCell ref="T29:U29"/>
    <mergeCell ref="P54:Q54"/>
    <mergeCell ref="R54:S54"/>
    <mergeCell ref="T54:U54"/>
    <mergeCell ref="L29:M29"/>
    <mergeCell ref="N29:O29"/>
    <mergeCell ref="L4:M4"/>
    <mergeCell ref="N4:O4"/>
  </mergeCells>
  <phoneticPr fontId="2"/>
  <conditionalFormatting sqref="A1:XFD1048576">
    <cfRule type="cellIs" dxfId="3" priority="3" operator="equal">
      <formula>"県全体"</formula>
    </cfRule>
    <cfRule type="cellIs" dxfId="2" priority="4" operator="equal">
      <formula>"南島原市"</formula>
    </cfRule>
    <cfRule type="cellIs" dxfId="1" priority="5" operator="equal">
      <formula>"雲仙市"</formula>
    </cfRule>
    <cfRule type="cellIs" dxfId="0" priority="6" operator="equal">
      <formula>"島原市"</formula>
    </cfRule>
  </conditionalFormatting>
  <printOptions horizontalCentered="1" verticalCentered="1"/>
  <pageMargins left="0.51181102362204722" right="0.51181102362204722" top="0.35433070866141736" bottom="0.35433070866141736" header="0.31496062992125984" footer="0.31496062992125984"/>
  <pageSetup paperSize="9" scale="99" fitToHeight="3" orientation="landscape" r:id="rId1"/>
  <rowBreaks count="2" manualBreakCount="2">
    <brk id="27" max="21" man="1"/>
    <brk id="52"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26"/>
  <sheetViews>
    <sheetView view="pageBreakPreview" zoomScale="60" zoomScaleNormal="100" workbookViewId="0">
      <selection activeCell="Q22" sqref="Q22"/>
    </sheetView>
  </sheetViews>
  <sheetFormatPr defaultColWidth="5.5" defaultRowHeight="25.5" customHeight="1"/>
  <cols>
    <col min="1" max="1" width="5.375" style="103" customWidth="1"/>
    <col min="2" max="2" width="8" style="103" bestFit="1" customWidth="1"/>
    <col min="3" max="3" width="6.125" style="103" customWidth="1"/>
    <col min="4" max="4" width="5.375" style="103" customWidth="1"/>
    <col min="5" max="5" width="7.625" style="103" bestFit="1" customWidth="1"/>
    <col min="6" max="10" width="5.5" style="103"/>
    <col min="11" max="26" width="8" style="103" bestFit="1" customWidth="1"/>
    <col min="27" max="16384" width="5.5" style="103"/>
  </cols>
  <sheetData>
    <row r="1" spans="1:31" s="104" customFormat="1" ht="25.5" customHeight="1" thickBot="1">
      <c r="A1" s="106" t="s">
        <v>118</v>
      </c>
      <c r="B1" s="107"/>
      <c r="C1" s="105"/>
      <c r="D1" s="108"/>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row>
    <row r="2" spans="1:31" s="110" customFormat="1" ht="25.5" customHeight="1">
      <c r="A2" s="147" t="s">
        <v>119</v>
      </c>
      <c r="B2" s="151" t="s">
        <v>120</v>
      </c>
      <c r="C2" s="153" t="s">
        <v>121</v>
      </c>
      <c r="D2" s="155" t="s">
        <v>122</v>
      </c>
      <c r="E2" s="109"/>
    </row>
    <row r="3" spans="1:31" s="104" customFormat="1" ht="25.5" customHeight="1" thickBot="1">
      <c r="A3" s="148"/>
      <c r="B3" s="152"/>
      <c r="C3" s="154"/>
      <c r="D3" s="156"/>
      <c r="E3" s="111"/>
      <c r="F3" s="105"/>
      <c r="G3" s="105"/>
      <c r="H3" s="105"/>
      <c r="I3" s="140" t="s">
        <v>119</v>
      </c>
      <c r="J3" s="140"/>
      <c r="K3" s="140" t="s">
        <v>123</v>
      </c>
      <c r="L3" s="140"/>
      <c r="M3" s="140" t="s">
        <v>126</v>
      </c>
      <c r="N3" s="140"/>
      <c r="O3" s="140" t="s">
        <v>127</v>
      </c>
      <c r="P3" s="140"/>
      <c r="Q3" s="140" t="s">
        <v>67</v>
      </c>
      <c r="R3" s="140"/>
      <c r="S3" s="140" t="s">
        <v>100</v>
      </c>
      <c r="T3" s="140"/>
      <c r="U3" s="140" t="s">
        <v>128</v>
      </c>
      <c r="V3" s="140"/>
      <c r="W3" s="140" t="s">
        <v>101</v>
      </c>
      <c r="X3" s="140"/>
      <c r="Y3" s="140" t="s">
        <v>129</v>
      </c>
      <c r="Z3" s="140"/>
      <c r="AA3" s="105"/>
      <c r="AB3" s="105"/>
      <c r="AC3" s="105"/>
      <c r="AD3" s="105"/>
      <c r="AE3" s="105"/>
    </row>
    <row r="4" spans="1:31" s="104" customFormat="1" ht="25.5" customHeight="1">
      <c r="A4" s="147" t="s">
        <v>123</v>
      </c>
      <c r="B4" s="112" t="s">
        <v>124</v>
      </c>
      <c r="C4" s="149">
        <v>1337</v>
      </c>
      <c r="D4" s="113">
        <v>570</v>
      </c>
      <c r="E4" s="114">
        <f>D4/C4</f>
        <v>0.4263275991024682</v>
      </c>
      <c r="F4" s="115"/>
      <c r="G4" s="116"/>
      <c r="H4" s="105"/>
      <c r="I4" s="140" t="s">
        <v>120</v>
      </c>
      <c r="J4" s="140"/>
      <c r="K4" s="121" t="s">
        <v>124</v>
      </c>
      <c r="L4" s="121" t="s">
        <v>125</v>
      </c>
      <c r="M4" s="121" t="s">
        <v>124</v>
      </c>
      <c r="N4" s="121" t="s">
        <v>125</v>
      </c>
      <c r="O4" s="121" t="s">
        <v>124</v>
      </c>
      <c r="P4" s="121" t="s">
        <v>125</v>
      </c>
      <c r="Q4" s="121" t="s">
        <v>124</v>
      </c>
      <c r="R4" s="121" t="s">
        <v>125</v>
      </c>
      <c r="S4" s="121" t="s">
        <v>124</v>
      </c>
      <c r="T4" s="121" t="s">
        <v>125</v>
      </c>
      <c r="U4" s="121" t="s">
        <v>124</v>
      </c>
      <c r="V4" s="121" t="s">
        <v>125</v>
      </c>
      <c r="W4" s="121" t="s">
        <v>124</v>
      </c>
      <c r="X4" s="121" t="s">
        <v>125</v>
      </c>
      <c r="Y4" s="121" t="s">
        <v>124</v>
      </c>
      <c r="Z4" s="121" t="s">
        <v>125</v>
      </c>
      <c r="AA4" s="105"/>
      <c r="AB4" s="105"/>
      <c r="AC4" s="105"/>
      <c r="AD4" s="105"/>
      <c r="AE4" s="105"/>
    </row>
    <row r="5" spans="1:31" s="104" customFormat="1" ht="25.5" customHeight="1" thickBot="1">
      <c r="A5" s="148"/>
      <c r="B5" s="117" t="s">
        <v>125</v>
      </c>
      <c r="C5" s="150"/>
      <c r="D5" s="118">
        <v>374</v>
      </c>
      <c r="E5" s="119">
        <f>D5/D4</f>
        <v>0.65614035087719302</v>
      </c>
      <c r="F5" s="115"/>
      <c r="G5" s="116"/>
      <c r="H5" s="105"/>
      <c r="I5" s="146" t="s">
        <v>121</v>
      </c>
      <c r="J5" s="146"/>
      <c r="K5" s="139">
        <v>1337</v>
      </c>
      <c r="L5" s="139"/>
      <c r="M5" s="139">
        <v>1296</v>
      </c>
      <c r="N5" s="139"/>
      <c r="O5" s="139">
        <v>1185</v>
      </c>
      <c r="P5" s="139"/>
      <c r="Q5" s="139">
        <v>1110</v>
      </c>
      <c r="R5" s="139"/>
      <c r="S5" s="139">
        <v>1073</v>
      </c>
      <c r="T5" s="139"/>
      <c r="U5" s="139">
        <v>995</v>
      </c>
      <c r="V5" s="139"/>
      <c r="W5" s="139">
        <v>982</v>
      </c>
      <c r="X5" s="139"/>
      <c r="Y5" s="139">
        <v>920</v>
      </c>
      <c r="Z5" s="139"/>
      <c r="AA5" s="105"/>
      <c r="AB5" s="105"/>
      <c r="AC5" s="105"/>
      <c r="AD5" s="105"/>
      <c r="AE5" s="105"/>
    </row>
    <row r="6" spans="1:31" s="104" customFormat="1" ht="25.5" customHeight="1">
      <c r="A6" s="147" t="s">
        <v>126</v>
      </c>
      <c r="B6" s="112" t="s">
        <v>124</v>
      </c>
      <c r="C6" s="149">
        <v>1296</v>
      </c>
      <c r="D6" s="113">
        <v>577</v>
      </c>
      <c r="E6" s="114">
        <f>D6/C6</f>
        <v>0.44521604938271603</v>
      </c>
      <c r="F6" s="115"/>
      <c r="G6" s="116"/>
      <c r="H6" s="116"/>
      <c r="I6" s="144" t="s">
        <v>122</v>
      </c>
      <c r="J6" s="145"/>
      <c r="K6" s="122">
        <v>570</v>
      </c>
      <c r="L6" s="122">
        <v>374</v>
      </c>
      <c r="M6" s="122">
        <v>577</v>
      </c>
      <c r="N6" s="122">
        <v>409</v>
      </c>
      <c r="O6" s="122">
        <v>585</v>
      </c>
      <c r="P6" s="122">
        <v>364</v>
      </c>
      <c r="Q6" s="122">
        <v>565</v>
      </c>
      <c r="R6" s="122">
        <v>350</v>
      </c>
      <c r="S6" s="122">
        <v>516</v>
      </c>
      <c r="T6" s="122">
        <v>346</v>
      </c>
      <c r="U6" s="122">
        <v>492</v>
      </c>
      <c r="V6" s="122">
        <v>322</v>
      </c>
      <c r="W6" s="122">
        <v>461</v>
      </c>
      <c r="X6" s="122">
        <v>285</v>
      </c>
      <c r="Y6" s="122">
        <v>245</v>
      </c>
      <c r="Z6" s="122">
        <v>40</v>
      </c>
      <c r="AA6" s="105"/>
      <c r="AB6" s="105"/>
      <c r="AC6" s="105"/>
      <c r="AD6" s="105"/>
      <c r="AE6" s="105"/>
    </row>
    <row r="7" spans="1:31" s="104" customFormat="1" ht="25.5" customHeight="1" thickBot="1">
      <c r="A7" s="148"/>
      <c r="B7" s="117" t="s">
        <v>125</v>
      </c>
      <c r="C7" s="150"/>
      <c r="D7" s="118">
        <v>409</v>
      </c>
      <c r="E7" s="119">
        <f>D7/D6</f>
        <v>0.70883882149046795</v>
      </c>
      <c r="F7" s="115"/>
      <c r="G7" s="116"/>
      <c r="H7" s="105"/>
      <c r="I7" s="144" t="s">
        <v>135</v>
      </c>
      <c r="J7" s="145"/>
      <c r="K7" s="123">
        <f>K6/K5</f>
        <v>0.4263275991024682</v>
      </c>
      <c r="L7" s="123">
        <f>L6/K5</f>
        <v>0.27973074046372476</v>
      </c>
      <c r="M7" s="123">
        <f t="shared" ref="M7" si="0">M6/M5</f>
        <v>0.44521604938271603</v>
      </c>
      <c r="N7" s="123">
        <f t="shared" ref="N7" si="1">N6/M5</f>
        <v>0.31558641975308643</v>
      </c>
      <c r="O7" s="123">
        <f t="shared" ref="O7" si="2">O6/O5</f>
        <v>0.49367088607594939</v>
      </c>
      <c r="P7" s="123">
        <f t="shared" ref="P7" si="3">P6/O5</f>
        <v>0.30717299578059071</v>
      </c>
      <c r="Q7" s="123">
        <f t="shared" ref="Q7" si="4">Q6/Q5</f>
        <v>0.50900900900900903</v>
      </c>
      <c r="R7" s="123">
        <f t="shared" ref="R7" si="5">R6/Q5</f>
        <v>0.31531531531531531</v>
      </c>
      <c r="S7" s="123">
        <f t="shared" ref="S7" si="6">S6/S5</f>
        <v>0.48089468779123951</v>
      </c>
      <c r="T7" s="123">
        <f t="shared" ref="T7" si="7">T6/S5</f>
        <v>0.32246039142590865</v>
      </c>
      <c r="U7" s="123">
        <f t="shared" ref="U7" si="8">U6/U5</f>
        <v>0.49447236180904525</v>
      </c>
      <c r="V7" s="123">
        <f t="shared" ref="V7" si="9">V6/U5</f>
        <v>0.32361809045226131</v>
      </c>
      <c r="W7" s="123">
        <f t="shared" ref="W7" si="10">W6/W5</f>
        <v>0.4694501018329939</v>
      </c>
      <c r="X7" s="123">
        <f t="shared" ref="X7" si="11">X6/W5</f>
        <v>0.29022403258655805</v>
      </c>
      <c r="Y7" s="123">
        <f t="shared" ref="Y7" si="12">Y6/Y5</f>
        <v>0.26630434782608697</v>
      </c>
      <c r="Z7" s="123">
        <f>Z6/Y5</f>
        <v>4.3478260869565216E-2</v>
      </c>
      <c r="AA7" s="105"/>
      <c r="AB7" s="105"/>
      <c r="AC7" s="105"/>
      <c r="AD7" s="105"/>
      <c r="AE7" s="105"/>
    </row>
    <row r="8" spans="1:31" s="104" customFormat="1" ht="25.5" customHeight="1">
      <c r="A8" s="147" t="s">
        <v>127</v>
      </c>
      <c r="B8" s="112" t="s">
        <v>124</v>
      </c>
      <c r="C8" s="149">
        <v>1185</v>
      </c>
      <c r="D8" s="113">
        <v>585</v>
      </c>
      <c r="E8" s="114">
        <f>D8/C8</f>
        <v>0.49367088607594939</v>
      </c>
      <c r="F8" s="115"/>
      <c r="G8" s="116"/>
      <c r="H8" s="105"/>
      <c r="I8" s="105"/>
      <c r="J8" s="105"/>
      <c r="K8" s="105"/>
      <c r="L8" s="105"/>
      <c r="M8" s="105"/>
      <c r="N8" s="105"/>
      <c r="O8" s="105"/>
      <c r="P8" s="105"/>
      <c r="Q8" s="105"/>
      <c r="R8" s="105"/>
      <c r="S8" s="105"/>
      <c r="T8" s="105"/>
      <c r="U8" s="105"/>
      <c r="V8" s="105"/>
      <c r="W8" s="105"/>
      <c r="X8" s="105"/>
      <c r="Y8" s="105"/>
      <c r="Z8" s="105"/>
      <c r="AA8" s="105"/>
      <c r="AB8" s="105"/>
      <c r="AC8" s="105"/>
      <c r="AD8" s="105"/>
      <c r="AE8" s="105"/>
    </row>
    <row r="9" spans="1:31" s="104" customFormat="1" ht="25.5" customHeight="1" thickBot="1">
      <c r="A9" s="148"/>
      <c r="B9" s="117" t="s">
        <v>125</v>
      </c>
      <c r="C9" s="150"/>
      <c r="D9" s="118">
        <v>364</v>
      </c>
      <c r="E9" s="119">
        <f>D9/D8</f>
        <v>0.62222222222222223</v>
      </c>
      <c r="F9" s="115"/>
      <c r="G9" s="116"/>
      <c r="H9" s="105"/>
      <c r="I9" s="105"/>
      <c r="J9" s="105"/>
      <c r="K9" s="105"/>
      <c r="L9" s="105"/>
      <c r="M9" s="105"/>
      <c r="N9" s="105"/>
      <c r="O9" s="105"/>
      <c r="P9" s="105"/>
      <c r="Q9" s="105"/>
      <c r="R9" s="105"/>
      <c r="S9" s="105"/>
      <c r="T9" s="105"/>
      <c r="U9" s="105"/>
      <c r="V9" s="105"/>
      <c r="W9" s="105"/>
      <c r="X9" s="105"/>
      <c r="Y9" s="105"/>
      <c r="Z9" s="105"/>
      <c r="AA9" s="105"/>
      <c r="AB9" s="105"/>
      <c r="AC9" s="105"/>
      <c r="AD9" s="105"/>
      <c r="AE9" s="105"/>
    </row>
    <row r="10" spans="1:31" s="104" customFormat="1" ht="25.5" customHeight="1">
      <c r="A10" s="147" t="s">
        <v>67</v>
      </c>
      <c r="B10" s="112" t="s">
        <v>124</v>
      </c>
      <c r="C10" s="149">
        <v>1110</v>
      </c>
      <c r="D10" s="113">
        <v>565</v>
      </c>
      <c r="E10" s="114">
        <f>D10/C10</f>
        <v>0.50900900900900903</v>
      </c>
      <c r="F10" s="115"/>
      <c r="G10" s="116"/>
      <c r="H10" s="105"/>
      <c r="I10" s="105"/>
      <c r="J10" s="105"/>
      <c r="K10" s="105"/>
      <c r="L10" s="105" t="s">
        <v>123</v>
      </c>
      <c r="M10" s="105" t="s">
        <v>26</v>
      </c>
      <c r="N10" s="105" t="s">
        <v>25</v>
      </c>
      <c r="O10" s="105" t="s">
        <v>67</v>
      </c>
      <c r="P10" s="105" t="s">
        <v>63</v>
      </c>
      <c r="Q10" s="105" t="s">
        <v>64</v>
      </c>
      <c r="R10" s="105" t="s">
        <v>65</v>
      </c>
      <c r="S10" s="105"/>
      <c r="T10" s="105"/>
      <c r="U10" s="105"/>
      <c r="V10" s="105"/>
      <c r="W10" s="105"/>
    </row>
    <row r="11" spans="1:31" s="104" customFormat="1" ht="25.5" customHeight="1" thickBot="1">
      <c r="A11" s="148"/>
      <c r="B11" s="117" t="s">
        <v>125</v>
      </c>
      <c r="C11" s="150"/>
      <c r="D11" s="118">
        <v>350</v>
      </c>
      <c r="E11" s="119">
        <f>D11/D10</f>
        <v>0.61946902654867253</v>
      </c>
      <c r="F11" s="115"/>
      <c r="G11" s="116"/>
      <c r="H11" s="105"/>
      <c r="I11" s="105"/>
      <c r="J11" s="105"/>
      <c r="K11" s="104" t="s">
        <v>138</v>
      </c>
      <c r="L11" s="124">
        <v>1337</v>
      </c>
      <c r="M11" s="124">
        <v>1296</v>
      </c>
      <c r="N11" s="124">
        <v>1185</v>
      </c>
      <c r="O11" s="124">
        <v>1110</v>
      </c>
      <c r="P11" s="124">
        <v>1073</v>
      </c>
      <c r="Q11" s="124">
        <v>995</v>
      </c>
      <c r="R11" s="124">
        <v>982</v>
      </c>
      <c r="T11" s="105"/>
      <c r="U11" s="105"/>
      <c r="V11" s="105"/>
      <c r="W11" s="105"/>
    </row>
    <row r="12" spans="1:31" s="104" customFormat="1" ht="25.5" customHeight="1">
      <c r="A12" s="147" t="s">
        <v>100</v>
      </c>
      <c r="B12" s="112" t="s">
        <v>124</v>
      </c>
      <c r="C12" s="149">
        <v>1073</v>
      </c>
      <c r="D12" s="113">
        <v>516</v>
      </c>
      <c r="E12" s="114">
        <f>D12/C12</f>
        <v>0.48089468779123951</v>
      </c>
      <c r="F12" s="115"/>
      <c r="G12" s="116"/>
      <c r="H12" s="105"/>
      <c r="I12" s="105"/>
      <c r="J12" s="105" t="s">
        <v>139</v>
      </c>
      <c r="K12" s="105" t="s">
        <v>136</v>
      </c>
      <c r="L12" s="122">
        <v>570</v>
      </c>
      <c r="M12" s="122">
        <v>577</v>
      </c>
      <c r="N12" s="122">
        <v>585</v>
      </c>
      <c r="O12" s="122">
        <v>565</v>
      </c>
      <c r="P12" s="122">
        <v>516</v>
      </c>
      <c r="Q12" s="122">
        <v>492</v>
      </c>
      <c r="R12" s="122">
        <v>461</v>
      </c>
      <c r="T12" s="105"/>
      <c r="U12" s="105"/>
      <c r="V12" s="105"/>
      <c r="W12" s="105"/>
    </row>
    <row r="13" spans="1:31" s="104" customFormat="1" ht="25.5" customHeight="1" thickBot="1">
      <c r="A13" s="148"/>
      <c r="B13" s="117" t="s">
        <v>125</v>
      </c>
      <c r="C13" s="150"/>
      <c r="D13" s="118">
        <v>346</v>
      </c>
      <c r="E13" s="119">
        <f>D13/D12</f>
        <v>0.6705426356589147</v>
      </c>
      <c r="F13" s="115"/>
      <c r="G13" s="116"/>
      <c r="H13" s="105"/>
      <c r="I13" s="105"/>
      <c r="J13" s="105"/>
      <c r="K13" s="105" t="s">
        <v>137</v>
      </c>
      <c r="L13" s="122">
        <v>374</v>
      </c>
      <c r="M13" s="122">
        <v>409</v>
      </c>
      <c r="N13" s="122">
        <v>364</v>
      </c>
      <c r="O13" s="122">
        <v>350</v>
      </c>
      <c r="P13" s="122">
        <v>346</v>
      </c>
      <c r="Q13" s="122">
        <v>322</v>
      </c>
      <c r="R13" s="122">
        <v>285</v>
      </c>
      <c r="T13" s="105"/>
      <c r="U13" s="105"/>
      <c r="V13" s="105"/>
      <c r="W13" s="105"/>
    </row>
    <row r="14" spans="1:31" s="104" customFormat="1" ht="25.5" customHeight="1">
      <c r="A14" s="147" t="s">
        <v>128</v>
      </c>
      <c r="B14" s="112" t="s">
        <v>124</v>
      </c>
      <c r="C14" s="149">
        <v>995</v>
      </c>
      <c r="D14" s="113">
        <v>492</v>
      </c>
      <c r="E14" s="114">
        <f>D14/C14</f>
        <v>0.49447236180904525</v>
      </c>
      <c r="F14" s="115"/>
      <c r="G14" s="116"/>
      <c r="H14" s="105"/>
      <c r="I14" s="105"/>
      <c r="J14" s="105" t="s">
        <v>135</v>
      </c>
      <c r="K14" s="105" t="s">
        <v>136</v>
      </c>
      <c r="L14" s="123">
        <f>L12/L$11</f>
        <v>0.4263275991024682</v>
      </c>
      <c r="M14" s="123">
        <f>M12/M$11</f>
        <v>0.44521604938271603</v>
      </c>
      <c r="N14" s="123">
        <f t="shared" ref="N14:Q14" si="13">N12/N$11</f>
        <v>0.49367088607594939</v>
      </c>
      <c r="O14" s="123">
        <f t="shared" si="13"/>
        <v>0.50900900900900903</v>
      </c>
      <c r="P14" s="123">
        <f t="shared" si="13"/>
        <v>0.48089468779123951</v>
      </c>
      <c r="Q14" s="123">
        <f t="shared" si="13"/>
        <v>0.49447236180904525</v>
      </c>
      <c r="R14" s="123">
        <f>R12/R$11</f>
        <v>0.4694501018329939</v>
      </c>
      <c r="S14" s="105"/>
      <c r="T14" s="105"/>
      <c r="U14" s="105"/>
      <c r="V14" s="105"/>
      <c r="W14" s="105"/>
      <c r="X14" s="105"/>
      <c r="Y14" s="105"/>
      <c r="Z14" s="105"/>
      <c r="AA14" s="105"/>
      <c r="AB14" s="105"/>
      <c r="AC14" s="105"/>
      <c r="AD14" s="105"/>
    </row>
    <row r="15" spans="1:31" s="104" customFormat="1" ht="25.5" customHeight="1" thickBot="1">
      <c r="A15" s="148"/>
      <c r="B15" s="117" t="s">
        <v>125</v>
      </c>
      <c r="C15" s="150"/>
      <c r="D15" s="118">
        <v>322</v>
      </c>
      <c r="E15" s="119">
        <f>D15/D14</f>
        <v>0.65447154471544711</v>
      </c>
      <c r="F15" s="115"/>
      <c r="G15" s="116"/>
      <c r="H15" s="105"/>
      <c r="I15" s="105"/>
      <c r="J15" s="105"/>
      <c r="K15" s="105" t="s">
        <v>137</v>
      </c>
      <c r="L15" s="123">
        <f>L13/L$11</f>
        <v>0.27973074046372476</v>
      </c>
      <c r="M15" s="123">
        <f>M13/M$11</f>
        <v>0.31558641975308643</v>
      </c>
      <c r="N15" s="123">
        <f t="shared" ref="N15:Q15" si="14">N13/N$11</f>
        <v>0.30717299578059071</v>
      </c>
      <c r="O15" s="123">
        <f t="shared" si="14"/>
        <v>0.31531531531531531</v>
      </c>
      <c r="P15" s="123">
        <f t="shared" si="14"/>
        <v>0.32246039142590865</v>
      </c>
      <c r="Q15" s="123">
        <f t="shared" si="14"/>
        <v>0.32361809045226131</v>
      </c>
      <c r="R15" s="123">
        <f>R13/R$11</f>
        <v>0.29022403258655805</v>
      </c>
      <c r="S15" s="105"/>
      <c r="T15" s="105"/>
      <c r="U15" s="105"/>
      <c r="V15" s="105"/>
      <c r="W15" s="105"/>
      <c r="X15" s="105"/>
      <c r="Y15" s="105"/>
      <c r="Z15" s="105"/>
      <c r="AA15" s="105"/>
      <c r="AB15" s="105"/>
      <c r="AC15" s="105"/>
      <c r="AD15" s="105"/>
      <c r="AE15" s="105"/>
    </row>
    <row r="16" spans="1:31" s="104" customFormat="1" ht="25.5" customHeight="1">
      <c r="A16" s="147" t="s">
        <v>101</v>
      </c>
      <c r="B16" s="112" t="s">
        <v>124</v>
      </c>
      <c r="C16" s="149">
        <v>982</v>
      </c>
      <c r="D16" s="113">
        <v>461</v>
      </c>
      <c r="E16" s="114">
        <f>D16/C16</f>
        <v>0.4694501018329939</v>
      </c>
      <c r="F16" s="115"/>
      <c r="G16" s="116"/>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row>
    <row r="17" spans="1:31" s="104" customFormat="1" ht="25.5" customHeight="1" thickBot="1">
      <c r="A17" s="148"/>
      <c r="B17" s="117" t="s">
        <v>125</v>
      </c>
      <c r="C17" s="150"/>
      <c r="D17" s="118">
        <v>285</v>
      </c>
      <c r="E17" s="119">
        <f>D17/D16</f>
        <v>0.61822125813449025</v>
      </c>
      <c r="F17" s="115"/>
      <c r="G17" s="116"/>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row>
    <row r="18" spans="1:31" ht="25.5" customHeight="1">
      <c r="A18" s="147" t="s">
        <v>129</v>
      </c>
      <c r="B18" s="112" t="s">
        <v>124</v>
      </c>
      <c r="C18" s="149">
        <v>920</v>
      </c>
      <c r="D18" s="113">
        <v>245</v>
      </c>
      <c r="E18" s="114">
        <f>D18/C18</f>
        <v>0.26630434782608697</v>
      </c>
    </row>
    <row r="19" spans="1:31" ht="25.5" customHeight="1" thickBot="1">
      <c r="A19" s="148"/>
      <c r="B19" s="117" t="s">
        <v>125</v>
      </c>
      <c r="C19" s="150"/>
      <c r="D19" s="118">
        <v>40</v>
      </c>
      <c r="E19" s="119">
        <f>D19/D18</f>
        <v>0.16326530612244897</v>
      </c>
    </row>
    <row r="21" spans="1:31" ht="25.5" customHeight="1">
      <c r="B21" s="120" t="s">
        <v>130</v>
      </c>
    </row>
    <row r="22" spans="1:31" ht="25.5" customHeight="1">
      <c r="B22" s="142" t="s">
        <v>131</v>
      </c>
      <c r="C22" s="142"/>
    </row>
    <row r="23" spans="1:31" ht="25.5" customHeight="1">
      <c r="B23" s="142" t="s">
        <v>132</v>
      </c>
      <c r="C23" s="142"/>
    </row>
    <row r="24" spans="1:31" ht="25.5" customHeight="1">
      <c r="B24" s="142" t="s">
        <v>133</v>
      </c>
      <c r="C24" s="142"/>
    </row>
    <row r="25" spans="1:31" ht="25.5" customHeight="1" thickBot="1">
      <c r="B25" s="143" t="s">
        <v>134</v>
      </c>
      <c r="C25" s="143"/>
    </row>
    <row r="26" spans="1:31" ht="25.5" customHeight="1" thickTop="1">
      <c r="B26" s="141" t="s">
        <v>122</v>
      </c>
      <c r="C26" s="141"/>
    </row>
  </sheetData>
  <mergeCells count="46">
    <mergeCell ref="A2:A3"/>
    <mergeCell ref="B2:B3"/>
    <mergeCell ref="C2:C3"/>
    <mergeCell ref="D2:D3"/>
    <mergeCell ref="Q3:R3"/>
    <mergeCell ref="A4:A5"/>
    <mergeCell ref="C4:C5"/>
    <mergeCell ref="A6:A7"/>
    <mergeCell ref="C6:C7"/>
    <mergeCell ref="A8:A9"/>
    <mergeCell ref="C8:C9"/>
    <mergeCell ref="A10:A11"/>
    <mergeCell ref="C10:C11"/>
    <mergeCell ref="A12:A13"/>
    <mergeCell ref="C12:C13"/>
    <mergeCell ref="A14:A15"/>
    <mergeCell ref="C14:C15"/>
    <mergeCell ref="A16:A17"/>
    <mergeCell ref="C16:C17"/>
    <mergeCell ref="A18:A19"/>
    <mergeCell ref="C18:C19"/>
    <mergeCell ref="B22:C22"/>
    <mergeCell ref="B26:C26"/>
    <mergeCell ref="I3:J3"/>
    <mergeCell ref="K3:L3"/>
    <mergeCell ref="M3:N3"/>
    <mergeCell ref="O3:P3"/>
    <mergeCell ref="B23:C23"/>
    <mergeCell ref="B24:C24"/>
    <mergeCell ref="B25:C25"/>
    <mergeCell ref="I7:J7"/>
    <mergeCell ref="I5:J5"/>
    <mergeCell ref="K5:L5"/>
    <mergeCell ref="M5:N5"/>
    <mergeCell ref="O5:P5"/>
    <mergeCell ref="I6:J6"/>
    <mergeCell ref="S3:T3"/>
    <mergeCell ref="U3:V3"/>
    <mergeCell ref="W3:X3"/>
    <mergeCell ref="Y3:Z3"/>
    <mergeCell ref="I4:J4"/>
    <mergeCell ref="Q5:R5"/>
    <mergeCell ref="S5:T5"/>
    <mergeCell ref="U5:V5"/>
    <mergeCell ref="W5:X5"/>
    <mergeCell ref="Y5:Z5"/>
  </mergeCells>
  <phoneticPr fontId="2"/>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J24" sqref="J24"/>
    </sheetView>
  </sheetViews>
  <sheetFormatPr defaultRowHeight="13.5"/>
  <cols>
    <col min="1" max="1" width="5.25" style="40" customWidth="1"/>
    <col min="2" max="2" width="13.25" style="10" customWidth="1"/>
    <col min="3" max="12" width="8.625" style="9" customWidth="1"/>
    <col min="13" max="16384" width="9" style="9"/>
  </cols>
  <sheetData>
    <row r="1" spans="1:12">
      <c r="A1" s="40" t="s">
        <v>54</v>
      </c>
      <c r="L1" s="44" t="s">
        <v>103</v>
      </c>
    </row>
    <row r="2" spans="1:12">
      <c r="A2" s="11" t="s">
        <v>59</v>
      </c>
      <c r="B2" s="12" t="s">
        <v>52</v>
      </c>
      <c r="C2" s="13" t="s">
        <v>30</v>
      </c>
      <c r="D2" s="13" t="s">
        <v>29</v>
      </c>
      <c r="E2" s="13" t="s">
        <v>28</v>
      </c>
      <c r="F2" s="13" t="s">
        <v>27</v>
      </c>
      <c r="G2" s="13" t="s">
        <v>26</v>
      </c>
      <c r="H2" s="13" t="s">
        <v>25</v>
      </c>
      <c r="I2" s="13" t="s">
        <v>94</v>
      </c>
      <c r="J2" s="13" t="s">
        <v>63</v>
      </c>
      <c r="K2" s="13" t="s">
        <v>64</v>
      </c>
      <c r="L2" s="13" t="s">
        <v>65</v>
      </c>
    </row>
    <row r="3" spans="1:12">
      <c r="A3" s="14">
        <v>1</v>
      </c>
      <c r="B3" s="15" t="s">
        <v>51</v>
      </c>
      <c r="C3" s="16">
        <v>2.4179104477611939E-2</v>
      </c>
      <c r="D3" s="16">
        <v>2.6713871902156423E-2</v>
      </c>
      <c r="E3" s="16">
        <v>2.7101940252540806E-2</v>
      </c>
      <c r="F3" s="16">
        <v>2.8724747474747476E-2</v>
      </c>
      <c r="G3" s="16">
        <v>2.7246188777165097E-2</v>
      </c>
      <c r="H3" s="16">
        <v>2.8282828282828285E-2</v>
      </c>
      <c r="I3" s="16">
        <v>1.510989010989011E-2</v>
      </c>
      <c r="J3" s="16">
        <v>1.0954063604240283E-2</v>
      </c>
      <c r="K3" s="16">
        <v>1.0600706713780919E-2</v>
      </c>
      <c r="L3" s="16">
        <v>9.5884938074310821E-3</v>
      </c>
    </row>
    <row r="4" spans="1:12">
      <c r="A4" s="14">
        <v>2</v>
      </c>
      <c r="B4" s="15" t="s">
        <v>50</v>
      </c>
      <c r="C4" s="16">
        <v>1.7294900221729491E-2</v>
      </c>
      <c r="D4" s="16">
        <v>1.4719000892060661E-2</v>
      </c>
      <c r="E4" s="16">
        <v>1.385570950788342E-2</v>
      </c>
      <c r="F4" s="16">
        <v>8.755760368663594E-3</v>
      </c>
      <c r="G4" s="16">
        <v>8.5348506401137988E-3</v>
      </c>
      <c r="H4" s="16">
        <v>7.1319409067753439E-3</v>
      </c>
      <c r="I4" s="16">
        <v>5.0904977375565612E-3</v>
      </c>
      <c r="J4" s="16">
        <v>1.0027855153203343E-2</v>
      </c>
      <c r="K4" s="16">
        <v>7.7071290944123313E-3</v>
      </c>
      <c r="L4" s="16">
        <v>5.0790067720090292E-3</v>
      </c>
    </row>
    <row r="5" spans="1:12">
      <c r="A5" s="14">
        <v>3</v>
      </c>
      <c r="B5" s="15" t="s">
        <v>49</v>
      </c>
      <c r="C5" s="16">
        <v>9.3896713615023476E-3</v>
      </c>
      <c r="D5" s="16">
        <v>2.2624434389140271E-2</v>
      </c>
      <c r="E5" s="16">
        <v>0.02</v>
      </c>
      <c r="F5" s="16">
        <v>2.6737967914438502E-2</v>
      </c>
      <c r="G5" s="16">
        <v>0</v>
      </c>
      <c r="H5" s="16">
        <v>2.5906735751295335E-2</v>
      </c>
      <c r="I5" s="16">
        <v>2.247191011235955E-2</v>
      </c>
      <c r="J5" s="16">
        <v>2.976190476190476E-2</v>
      </c>
      <c r="K5" s="16">
        <v>1.2987012987012988E-2</v>
      </c>
      <c r="L5" s="16">
        <v>0</v>
      </c>
    </row>
    <row r="6" spans="1:12">
      <c r="A6" s="14">
        <v>4</v>
      </c>
      <c r="B6" s="15" t="s">
        <v>48</v>
      </c>
      <c r="C6" s="16">
        <v>2.8776978417266189E-2</v>
      </c>
      <c r="D6" s="16">
        <v>1.5873015873015872E-2</v>
      </c>
      <c r="E6" s="16">
        <v>1.2315270935960592E-2</v>
      </c>
      <c r="F6" s="16">
        <v>1.1185682326621925E-2</v>
      </c>
      <c r="G6" s="16">
        <v>2.030456852791878E-2</v>
      </c>
      <c r="H6" s="16">
        <v>1.9851116625310174E-2</v>
      </c>
      <c r="I6" s="16">
        <v>5.6980056980056983E-3</v>
      </c>
      <c r="J6" s="16">
        <v>8.7976539589442824E-3</v>
      </c>
      <c r="K6" s="16">
        <v>2.8490028490028491E-3</v>
      </c>
      <c r="L6" s="16">
        <v>6.2893081761006293E-3</v>
      </c>
    </row>
    <row r="7" spans="1:12">
      <c r="A7" s="14">
        <v>5</v>
      </c>
      <c r="B7" s="15" t="s">
        <v>47</v>
      </c>
      <c r="C7" s="16">
        <v>1.7804154302670624E-2</v>
      </c>
      <c r="D7" s="16">
        <v>3.5830618892508145E-2</v>
      </c>
      <c r="E7" s="16">
        <v>2.5559105431309903E-2</v>
      </c>
      <c r="F7" s="16">
        <v>1.3888888888888888E-2</v>
      </c>
      <c r="G7" s="16">
        <v>1.8726591760299626E-2</v>
      </c>
      <c r="H7" s="16">
        <v>1.0452961672473868E-2</v>
      </c>
      <c r="I7" s="16">
        <v>2.0618556701030927E-2</v>
      </c>
      <c r="J7" s="16">
        <v>1.3043478260869565E-2</v>
      </c>
      <c r="K7" s="16">
        <v>2.681992337164751E-2</v>
      </c>
      <c r="L7" s="16">
        <v>2.0242914979757085E-2</v>
      </c>
    </row>
    <row r="8" spans="1:12">
      <c r="A8" s="14">
        <v>6</v>
      </c>
      <c r="B8" s="15" t="s">
        <v>46</v>
      </c>
      <c r="C8" s="16">
        <v>4.6511627906976744E-2</v>
      </c>
      <c r="D8" s="16">
        <v>3.7511436413540711E-2</v>
      </c>
      <c r="E8" s="16">
        <v>3.5234899328859058E-2</v>
      </c>
      <c r="F8" s="16">
        <v>2.7703306523681859E-2</v>
      </c>
      <c r="G8" s="16">
        <v>2.0813623462630087E-2</v>
      </c>
      <c r="H8" s="16">
        <v>2.5505716798592787E-2</v>
      </c>
      <c r="I8" s="16">
        <v>1.4373716632443531E-2</v>
      </c>
      <c r="J8" s="16">
        <v>1.7793594306049824E-2</v>
      </c>
      <c r="K8" s="16">
        <v>1.4403292181069959E-2</v>
      </c>
      <c r="L8" s="16">
        <v>4.5402951191827468E-3</v>
      </c>
    </row>
    <row r="9" spans="1:12">
      <c r="A9" s="14">
        <v>7</v>
      </c>
      <c r="B9" s="15" t="s">
        <v>45</v>
      </c>
      <c r="C9" s="16">
        <v>2.5746652935118436E-2</v>
      </c>
      <c r="D9" s="16">
        <v>2.9094827586206896E-2</v>
      </c>
      <c r="E9" s="16">
        <v>2.6595744680851064E-2</v>
      </c>
      <c r="F9" s="16">
        <v>1.4893617021276596E-2</v>
      </c>
      <c r="G9" s="16">
        <v>1.0330578512396695E-2</v>
      </c>
      <c r="H9" s="16">
        <v>1.5940488841657812E-2</v>
      </c>
      <c r="I9" s="16">
        <v>1.5730337078651686E-2</v>
      </c>
      <c r="J9" s="16">
        <v>1.4138817480719794E-2</v>
      </c>
      <c r="K9" s="16">
        <v>1.3254786450662739E-2</v>
      </c>
      <c r="L9" s="16">
        <v>4.2689434364994666E-3</v>
      </c>
    </row>
    <row r="10" spans="1:12">
      <c r="A10" s="14">
        <v>8</v>
      </c>
      <c r="B10" s="15" t="s">
        <v>44</v>
      </c>
      <c r="C10" s="16">
        <v>2.3255813953488372E-2</v>
      </c>
      <c r="D10" s="16">
        <v>4.0816326530612242E-2</v>
      </c>
      <c r="E10" s="16">
        <v>0</v>
      </c>
      <c r="F10" s="16">
        <v>0</v>
      </c>
      <c r="G10" s="16">
        <v>0</v>
      </c>
      <c r="H10" s="16">
        <v>0</v>
      </c>
      <c r="I10" s="16">
        <v>0</v>
      </c>
      <c r="J10" s="16">
        <v>4.878048780487805E-2</v>
      </c>
      <c r="K10" s="16">
        <v>0</v>
      </c>
      <c r="L10" s="16">
        <v>2.6315789473684209E-2</v>
      </c>
    </row>
    <row r="11" spans="1:12">
      <c r="A11" s="14">
        <v>9</v>
      </c>
      <c r="B11" s="15" t="s">
        <v>43</v>
      </c>
      <c r="C11" s="16">
        <v>2.6548672566371681E-2</v>
      </c>
      <c r="D11" s="16">
        <v>7.9365079365079361E-3</v>
      </c>
      <c r="E11" s="16">
        <v>2.2988505747126436E-2</v>
      </c>
      <c r="F11" s="16">
        <v>1.7391304347826087E-2</v>
      </c>
      <c r="G11" s="16">
        <v>2.1276595744680851E-2</v>
      </c>
      <c r="H11" s="16">
        <v>0</v>
      </c>
      <c r="I11" s="16">
        <v>1.0416666666666666E-2</v>
      </c>
      <c r="J11" s="16">
        <v>2.8301886792452831E-2</v>
      </c>
      <c r="K11" s="16">
        <v>1.1627906976744186E-2</v>
      </c>
      <c r="L11" s="16">
        <v>1.1764705882352941E-2</v>
      </c>
    </row>
    <row r="12" spans="1:12">
      <c r="A12" s="14">
        <v>10</v>
      </c>
      <c r="B12" s="15" t="s">
        <v>42</v>
      </c>
      <c r="C12" s="16">
        <v>2.2727272727272728E-2</v>
      </c>
      <c r="D12" s="16">
        <v>1.4814814814814815E-2</v>
      </c>
      <c r="E12" s="16">
        <v>1.4598540145985401E-2</v>
      </c>
      <c r="F12" s="16">
        <v>3.3057851239669422E-2</v>
      </c>
      <c r="G12" s="16">
        <v>3.0303030303030304E-2</v>
      </c>
      <c r="H12" s="16">
        <v>1.8181818181818181E-2</v>
      </c>
      <c r="I12" s="16">
        <v>2.5210084033613446E-2</v>
      </c>
      <c r="J12" s="16">
        <v>1.4598540145985401E-2</v>
      </c>
      <c r="K12" s="16">
        <v>8.3333333333333332E-3</v>
      </c>
      <c r="L12" s="16">
        <v>0</v>
      </c>
    </row>
    <row r="13" spans="1:12">
      <c r="A13" s="14">
        <v>11</v>
      </c>
      <c r="B13" s="15" t="s">
        <v>41</v>
      </c>
      <c r="C13" s="16">
        <v>1.2626262626262626E-2</v>
      </c>
      <c r="D13" s="16">
        <v>7.874015748031496E-3</v>
      </c>
      <c r="E13" s="16">
        <v>1.9230769230769232E-2</v>
      </c>
      <c r="F13" s="16">
        <v>2.5641025641025641E-3</v>
      </c>
      <c r="G13" s="16">
        <v>5.0125313283208017E-3</v>
      </c>
      <c r="H13" s="16">
        <v>2.9154518950437317E-3</v>
      </c>
      <c r="I13" s="16">
        <v>6.2305295950155761E-3</v>
      </c>
      <c r="J13" s="16">
        <v>6.269592476489028E-3</v>
      </c>
      <c r="K13" s="16">
        <v>7.462686567164179E-3</v>
      </c>
      <c r="L13" s="16">
        <v>1.0869565217391304E-2</v>
      </c>
    </row>
    <row r="14" spans="1:12">
      <c r="A14" s="14">
        <v>12</v>
      </c>
      <c r="B14" s="15" t="s">
        <v>40</v>
      </c>
      <c r="C14" s="16">
        <v>1.5974440894568689E-2</v>
      </c>
      <c r="D14" s="16">
        <v>2.8328611898016998E-2</v>
      </c>
      <c r="E14" s="16">
        <v>3.0864197530864196E-2</v>
      </c>
      <c r="F14" s="16">
        <v>9.4936708860759497E-3</v>
      </c>
      <c r="G14" s="16">
        <v>1.2539184952978056E-2</v>
      </c>
      <c r="H14" s="16">
        <v>1.0273972602739725E-2</v>
      </c>
      <c r="I14" s="16">
        <v>1.556420233463035E-2</v>
      </c>
      <c r="J14" s="16">
        <v>1.3745704467353952E-2</v>
      </c>
      <c r="K14" s="16">
        <v>1.1363636363636364E-2</v>
      </c>
      <c r="L14" s="16">
        <v>8.6956521739130436E-3</v>
      </c>
    </row>
    <row r="15" spans="1:12">
      <c r="A15" s="14">
        <v>13</v>
      </c>
      <c r="B15" s="17" t="s">
        <v>39</v>
      </c>
      <c r="C15" s="18">
        <v>4.2857142857142858E-2</v>
      </c>
      <c r="D15" s="18">
        <v>6.0126582278481014E-2</v>
      </c>
      <c r="E15" s="18">
        <v>2.564102564102564E-2</v>
      </c>
      <c r="F15" s="18">
        <v>3.7735849056603772E-2</v>
      </c>
      <c r="G15" s="18">
        <v>1.0948905109489052E-2</v>
      </c>
      <c r="H15" s="18">
        <v>2.1052631578947368E-2</v>
      </c>
      <c r="I15" s="18">
        <v>1.276595744680851E-2</v>
      </c>
      <c r="J15" s="18">
        <v>1.953125E-2</v>
      </c>
      <c r="K15" s="18">
        <v>1.6736401673640166E-2</v>
      </c>
      <c r="L15" s="18">
        <v>1.3513513513513514E-2</v>
      </c>
    </row>
    <row r="16" spans="1:12">
      <c r="A16" s="14">
        <v>14</v>
      </c>
      <c r="B16" s="15" t="s">
        <v>38</v>
      </c>
      <c r="C16" s="16">
        <v>0.05</v>
      </c>
      <c r="D16" s="16">
        <v>1.8181818181818181E-2</v>
      </c>
      <c r="E16" s="16">
        <v>3.255813953488372E-2</v>
      </c>
      <c r="F16" s="16">
        <v>2.6315789473684209E-2</v>
      </c>
      <c r="G16" s="16">
        <v>1.4150943396226415E-2</v>
      </c>
      <c r="H16" s="16">
        <v>3.8095238095238099E-2</v>
      </c>
      <c r="I16" s="16">
        <v>1.3953488372093023E-2</v>
      </c>
      <c r="J16" s="16">
        <v>2.6041666666666668E-2</v>
      </c>
      <c r="K16" s="16">
        <v>2.197802197802198E-2</v>
      </c>
      <c r="L16" s="16">
        <v>1.9607843137254902E-2</v>
      </c>
    </row>
    <row r="17" spans="1:12">
      <c r="A17" s="14">
        <v>15</v>
      </c>
      <c r="B17" s="15" t="s">
        <v>37</v>
      </c>
      <c r="C17" s="16">
        <v>3.2432432432432434E-2</v>
      </c>
      <c r="D17" s="16">
        <v>1.06951871657754E-2</v>
      </c>
      <c r="E17" s="16">
        <v>1.8404907975460124E-2</v>
      </c>
      <c r="F17" s="16">
        <v>3.3519553072625698E-2</v>
      </c>
      <c r="G17" s="16">
        <v>0</v>
      </c>
      <c r="H17" s="16">
        <v>1.3071895424836602E-2</v>
      </c>
      <c r="I17" s="16">
        <v>2.8571428571428571E-2</v>
      </c>
      <c r="J17" s="16">
        <v>0</v>
      </c>
      <c r="K17" s="16">
        <v>0</v>
      </c>
      <c r="L17" s="16">
        <v>0</v>
      </c>
    </row>
    <row r="18" spans="1:12">
      <c r="A18" s="14">
        <v>16</v>
      </c>
      <c r="B18" s="15" t="s">
        <v>36</v>
      </c>
      <c r="C18" s="16">
        <v>1.5267175572519083E-2</v>
      </c>
      <c r="D18" s="16">
        <v>1.3605442176870748E-2</v>
      </c>
      <c r="E18" s="16">
        <v>2.7397260273972601E-2</v>
      </c>
      <c r="F18" s="16">
        <v>1.5267175572519083E-2</v>
      </c>
      <c r="G18" s="16">
        <v>1.3513513513513514E-2</v>
      </c>
      <c r="H18" s="16">
        <v>1.4084507042253521E-2</v>
      </c>
      <c r="I18" s="16">
        <v>0.02</v>
      </c>
      <c r="J18" s="16">
        <v>1.3986013986013986E-2</v>
      </c>
      <c r="K18" s="16">
        <v>7.1428571428571426E-3</v>
      </c>
      <c r="L18" s="16">
        <v>7.8125E-3</v>
      </c>
    </row>
    <row r="19" spans="1:12">
      <c r="A19" s="14">
        <v>17</v>
      </c>
      <c r="B19" s="15" t="s">
        <v>35</v>
      </c>
      <c r="C19" s="16">
        <v>2.9411764705882353E-2</v>
      </c>
      <c r="D19" s="16">
        <v>3.3333333333333333E-2</v>
      </c>
      <c r="E19" s="16">
        <v>1.680672268907563E-2</v>
      </c>
      <c r="F19" s="16">
        <v>1.3636363636363636E-2</v>
      </c>
      <c r="G19" s="16">
        <v>9.3457943925233638E-3</v>
      </c>
      <c r="H19" s="16">
        <v>8.9686098654708519E-3</v>
      </c>
      <c r="I19" s="16">
        <v>9.8039215686274508E-3</v>
      </c>
      <c r="J19" s="16">
        <v>4.9019607843137254E-3</v>
      </c>
      <c r="K19" s="16">
        <v>1.0050251256281407E-2</v>
      </c>
      <c r="L19" s="16">
        <v>5.4644808743169399E-3</v>
      </c>
    </row>
    <row r="20" spans="1:12">
      <c r="A20" s="14">
        <v>18</v>
      </c>
      <c r="B20" s="15" t="s">
        <v>34</v>
      </c>
      <c r="C20" s="16">
        <v>5.8823529411764705E-2</v>
      </c>
      <c r="D20" s="16">
        <v>0</v>
      </c>
      <c r="E20" s="16">
        <v>0</v>
      </c>
      <c r="F20" s="16">
        <v>0</v>
      </c>
      <c r="G20" s="16">
        <v>0</v>
      </c>
      <c r="H20" s="16">
        <v>0.14285714285714285</v>
      </c>
      <c r="I20" s="16">
        <v>0</v>
      </c>
      <c r="J20" s="16">
        <v>0</v>
      </c>
      <c r="K20" s="16">
        <v>0</v>
      </c>
      <c r="L20" s="16">
        <v>0</v>
      </c>
    </row>
    <row r="21" spans="1:12">
      <c r="A21" s="14">
        <v>19</v>
      </c>
      <c r="B21" s="15" t="s">
        <v>33</v>
      </c>
      <c r="C21" s="16">
        <v>6.1946902654867256E-2</v>
      </c>
      <c r="D21" s="16">
        <v>4.5977011494252873E-2</v>
      </c>
      <c r="E21" s="16">
        <v>5.2083333333333336E-2</v>
      </c>
      <c r="F21" s="16">
        <v>1.020408163265306E-2</v>
      </c>
      <c r="G21" s="16">
        <v>1.9607843137254902E-2</v>
      </c>
      <c r="H21" s="16">
        <v>9.433962264150943E-3</v>
      </c>
      <c r="I21" s="16">
        <v>0</v>
      </c>
      <c r="J21" s="16">
        <v>1.1764705882352941E-2</v>
      </c>
      <c r="K21" s="16">
        <v>1.4492753623188406E-2</v>
      </c>
      <c r="L21" s="16">
        <v>1.282051282051282E-2</v>
      </c>
    </row>
    <row r="22" spans="1:12">
      <c r="A22" s="14">
        <v>20</v>
      </c>
      <c r="B22" s="15" t="s">
        <v>32</v>
      </c>
      <c r="C22" s="16">
        <v>6.0747663551401869E-2</v>
      </c>
      <c r="D22" s="16">
        <v>2.7906976744186046E-2</v>
      </c>
      <c r="E22" s="16">
        <v>3.1531531531531529E-2</v>
      </c>
      <c r="F22" s="16">
        <v>2.5000000000000001E-2</v>
      </c>
      <c r="G22" s="16">
        <v>4.7619047619047623E-3</v>
      </c>
      <c r="H22" s="16">
        <v>1.5306122448979591E-2</v>
      </c>
      <c r="I22" s="16">
        <v>6.7114093959731542E-3</v>
      </c>
      <c r="J22" s="16">
        <v>1.9607843137254902E-2</v>
      </c>
      <c r="K22" s="16">
        <v>0</v>
      </c>
      <c r="L22" s="16">
        <v>1.2345679012345678E-2</v>
      </c>
    </row>
    <row r="23" spans="1:12">
      <c r="A23" s="14">
        <v>21</v>
      </c>
      <c r="B23" s="15" t="s">
        <v>31</v>
      </c>
      <c r="C23" s="16">
        <v>4.1666666666666664E-2</v>
      </c>
      <c r="D23" s="16">
        <v>5.7034220532319393E-2</v>
      </c>
      <c r="E23" s="16">
        <v>4.6218487394957986E-2</v>
      </c>
      <c r="F23" s="16">
        <v>1.6129032258064516E-2</v>
      </c>
      <c r="G23" s="16">
        <v>3.5856573705179286E-2</v>
      </c>
      <c r="H23" s="16">
        <v>3.0973451327433628E-2</v>
      </c>
      <c r="I23" s="16">
        <v>4.1095890410958902E-2</v>
      </c>
      <c r="J23" s="16">
        <v>5.4054054054054057E-3</v>
      </c>
      <c r="K23" s="16">
        <v>2.2099447513812154E-2</v>
      </c>
      <c r="L23" s="16">
        <v>5.7471264367816091E-3</v>
      </c>
    </row>
    <row r="24" spans="1:12">
      <c r="A24" s="14">
        <v>22</v>
      </c>
      <c r="B24" s="23" t="s">
        <v>86</v>
      </c>
      <c r="C24" s="24">
        <v>2.7176735329755928E-2</v>
      </c>
      <c r="D24" s="24">
        <v>2.5806451612903226E-2</v>
      </c>
      <c r="E24" s="24">
        <v>2.464661109097499E-2</v>
      </c>
      <c r="F24" s="24">
        <v>1.9910494109051054E-2</v>
      </c>
      <c r="G24" s="24">
        <v>1.7000093923170846E-2</v>
      </c>
      <c r="H24" s="24">
        <v>1.8994088574474269E-2</v>
      </c>
      <c r="I24" s="24">
        <v>1.3302847640823113E-2</v>
      </c>
      <c r="J24" s="24">
        <v>1.2839402231109241E-2</v>
      </c>
      <c r="K24" s="24">
        <v>1.1054223877123575E-2</v>
      </c>
      <c r="L24" s="24">
        <v>7.6032682705401726E-3</v>
      </c>
    </row>
    <row r="25" spans="1:12">
      <c r="A25" s="41"/>
      <c r="B25" s="19"/>
      <c r="C25" s="20"/>
      <c r="D25" s="20"/>
      <c r="E25" s="20"/>
      <c r="F25" s="20"/>
      <c r="G25" s="20"/>
      <c r="H25" s="20"/>
      <c r="I25" s="20"/>
    </row>
    <row r="26" spans="1:12">
      <c r="A26" s="40" t="s">
        <v>53</v>
      </c>
      <c r="L26" s="44" t="s">
        <v>103</v>
      </c>
    </row>
    <row r="27" spans="1:12">
      <c r="A27" s="11" t="s">
        <v>59</v>
      </c>
      <c r="B27" s="12" t="s">
        <v>52</v>
      </c>
      <c r="C27" s="13" t="s">
        <v>60</v>
      </c>
      <c r="D27" s="13" t="s">
        <v>29</v>
      </c>
      <c r="E27" s="13" t="s">
        <v>28</v>
      </c>
      <c r="F27" s="13" t="s">
        <v>27</v>
      </c>
      <c r="G27" s="13" t="s">
        <v>26</v>
      </c>
      <c r="H27" s="13" t="s">
        <v>25</v>
      </c>
      <c r="I27" s="13" t="s">
        <v>62</v>
      </c>
      <c r="J27" s="13" t="s">
        <v>63</v>
      </c>
      <c r="K27" s="13" t="s">
        <v>64</v>
      </c>
      <c r="L27" s="13" t="s">
        <v>65</v>
      </c>
    </row>
    <row r="28" spans="1:12">
      <c r="A28" s="14">
        <v>1</v>
      </c>
      <c r="B28" s="15" t="s">
        <v>51</v>
      </c>
      <c r="C28" s="25">
        <v>6.8059701492537317E-2</v>
      </c>
      <c r="D28" s="25">
        <v>6.8233022207917604E-2</v>
      </c>
      <c r="E28" s="25">
        <v>6.4675084693563284E-2</v>
      </c>
      <c r="F28" s="25">
        <v>8.1755050505050511E-2</v>
      </c>
      <c r="G28" s="25">
        <v>6.8764190723321433E-2</v>
      </c>
      <c r="H28" s="25">
        <v>7.3063973063973067E-2</v>
      </c>
      <c r="I28" s="25">
        <v>3.8118131868131871E-2</v>
      </c>
      <c r="J28" s="25">
        <v>2.9328621908127208E-2</v>
      </c>
      <c r="K28" s="25">
        <v>2.7875932469572047E-2</v>
      </c>
      <c r="L28" s="25">
        <v>2.0775069916100678E-2</v>
      </c>
    </row>
    <row r="29" spans="1:12">
      <c r="A29" s="14">
        <v>2</v>
      </c>
      <c r="B29" s="15" t="s">
        <v>50</v>
      </c>
      <c r="C29" s="25">
        <v>5.1884700665188473E-2</v>
      </c>
      <c r="D29" s="25">
        <v>4.906333630686887E-2</v>
      </c>
      <c r="E29" s="25">
        <v>3.9655996177735311E-2</v>
      </c>
      <c r="F29" s="25">
        <v>1.7511520737327188E-2</v>
      </c>
      <c r="G29" s="25">
        <v>2.4182076813655761E-2</v>
      </c>
      <c r="H29" s="25">
        <v>2.1395822720326033E-2</v>
      </c>
      <c r="I29" s="25">
        <v>1.3009049773755657E-2</v>
      </c>
      <c r="J29" s="25">
        <v>2.2841225626740947E-2</v>
      </c>
      <c r="K29" s="25">
        <v>2.119460500963391E-2</v>
      </c>
      <c r="L29" s="25">
        <v>1.072234762979684E-2</v>
      </c>
    </row>
    <row r="30" spans="1:12">
      <c r="A30" s="14">
        <v>3</v>
      </c>
      <c r="B30" s="15" t="s">
        <v>49</v>
      </c>
      <c r="C30" s="25">
        <v>2.8169014084507043E-2</v>
      </c>
      <c r="D30" s="25">
        <v>6.3348416289592757E-2</v>
      </c>
      <c r="E30" s="25">
        <v>5.5E-2</v>
      </c>
      <c r="F30" s="25">
        <v>6.4171122994652413E-2</v>
      </c>
      <c r="G30" s="25">
        <v>0</v>
      </c>
      <c r="H30" s="25">
        <v>8.8082901554404139E-2</v>
      </c>
      <c r="I30" s="25">
        <v>6.741573033707865E-2</v>
      </c>
      <c r="J30" s="25">
        <v>4.7619047619047616E-2</v>
      </c>
      <c r="K30" s="25">
        <v>3.896103896103896E-2</v>
      </c>
      <c r="L30" s="25">
        <v>0</v>
      </c>
    </row>
    <row r="31" spans="1:12">
      <c r="A31" s="14">
        <v>4</v>
      </c>
      <c r="B31" s="15" t="s">
        <v>48</v>
      </c>
      <c r="C31" s="25">
        <v>6.7146282973621102E-2</v>
      </c>
      <c r="D31" s="25">
        <v>3.439153439153439E-2</v>
      </c>
      <c r="E31" s="25">
        <v>2.2167487684729065E-2</v>
      </c>
      <c r="F31" s="25">
        <v>2.4608501118568233E-2</v>
      </c>
      <c r="G31" s="25">
        <v>3.2994923857868022E-2</v>
      </c>
      <c r="H31" s="25">
        <v>4.4665012406947889E-2</v>
      </c>
      <c r="I31" s="25">
        <v>8.5470085470085479E-3</v>
      </c>
      <c r="J31" s="25">
        <v>1.7595307917888565E-2</v>
      </c>
      <c r="K31" s="25">
        <v>2.8490028490028491E-3</v>
      </c>
      <c r="L31" s="25">
        <v>1.2578616352201259E-2</v>
      </c>
    </row>
    <row r="32" spans="1:12">
      <c r="A32" s="14">
        <v>5</v>
      </c>
      <c r="B32" s="15" t="s">
        <v>47</v>
      </c>
      <c r="C32" s="25">
        <v>3.857566765578635E-2</v>
      </c>
      <c r="D32" s="25">
        <v>8.4690553745928335E-2</v>
      </c>
      <c r="E32" s="25">
        <v>4.1533546325878593E-2</v>
      </c>
      <c r="F32" s="25">
        <v>1.3888888888888888E-2</v>
      </c>
      <c r="G32" s="25">
        <v>2.247191011235955E-2</v>
      </c>
      <c r="H32" s="25">
        <v>3.1358885017421602E-2</v>
      </c>
      <c r="I32" s="25">
        <v>3.7800687285223365E-2</v>
      </c>
      <c r="J32" s="25">
        <v>3.9130434782608699E-2</v>
      </c>
      <c r="K32" s="25">
        <v>5.3639846743295021E-2</v>
      </c>
      <c r="L32" s="25">
        <v>2.4291497975708502E-2</v>
      </c>
    </row>
    <row r="33" spans="1:12">
      <c r="A33" s="14">
        <v>6</v>
      </c>
      <c r="B33" s="15" t="s">
        <v>46</v>
      </c>
      <c r="C33" s="25">
        <v>0.14368770764119601</v>
      </c>
      <c r="D33" s="25">
        <v>0.12076852698993595</v>
      </c>
      <c r="E33" s="25">
        <v>0.10151006711409397</v>
      </c>
      <c r="F33" s="25">
        <v>8.936550491510277E-2</v>
      </c>
      <c r="G33" s="25">
        <v>4.9195837275307477E-2</v>
      </c>
      <c r="H33" s="25">
        <v>6.2445030782761653E-2</v>
      </c>
      <c r="I33" s="25">
        <v>3.5934291581108828E-2</v>
      </c>
      <c r="J33" s="25">
        <v>4.9822064056939501E-2</v>
      </c>
      <c r="K33" s="25">
        <v>2.7777777777777776E-2</v>
      </c>
      <c r="L33" s="25">
        <v>9.0805902383654935E-3</v>
      </c>
    </row>
    <row r="34" spans="1:12">
      <c r="A34" s="14">
        <v>7</v>
      </c>
      <c r="B34" s="15" t="s">
        <v>45</v>
      </c>
      <c r="C34" s="25">
        <v>7.7239958805355308E-2</v>
      </c>
      <c r="D34" s="25">
        <v>6.1422413793103446E-2</v>
      </c>
      <c r="E34" s="25">
        <v>5.8510638297872342E-2</v>
      </c>
      <c r="F34" s="25">
        <v>3.2978723404255318E-2</v>
      </c>
      <c r="G34" s="25">
        <v>3.4090909090909088E-2</v>
      </c>
      <c r="H34" s="25">
        <v>4.8884165781083955E-2</v>
      </c>
      <c r="I34" s="25">
        <v>4.3820224719101124E-2</v>
      </c>
      <c r="J34" s="25">
        <v>3.8560411311053984E-2</v>
      </c>
      <c r="K34" s="25">
        <v>2.9455081001472753E-2</v>
      </c>
      <c r="L34" s="25">
        <v>1.1739594450373533E-2</v>
      </c>
    </row>
    <row r="35" spans="1:12">
      <c r="A35" s="14">
        <v>8</v>
      </c>
      <c r="B35" s="15" t="s">
        <v>44</v>
      </c>
      <c r="C35" s="25">
        <v>4.6511627906976744E-2</v>
      </c>
      <c r="D35" s="25">
        <v>0.10204081632653061</v>
      </c>
      <c r="E35" s="25">
        <v>0</v>
      </c>
      <c r="F35" s="25">
        <v>0</v>
      </c>
      <c r="G35" s="25">
        <v>0</v>
      </c>
      <c r="H35" s="25">
        <v>0</v>
      </c>
      <c r="I35" s="25">
        <v>0</v>
      </c>
      <c r="J35" s="25">
        <v>7.3170731707317069E-2</v>
      </c>
      <c r="K35" s="25">
        <v>0</v>
      </c>
      <c r="L35" s="25">
        <v>2.6315789473684209E-2</v>
      </c>
    </row>
    <row r="36" spans="1:12">
      <c r="A36" s="14">
        <v>9</v>
      </c>
      <c r="B36" s="15" t="s">
        <v>43</v>
      </c>
      <c r="C36" s="25">
        <v>6.1946902654867256E-2</v>
      </c>
      <c r="D36" s="25">
        <v>3.1746031746031744E-2</v>
      </c>
      <c r="E36" s="25">
        <v>6.8965517241379309E-2</v>
      </c>
      <c r="F36" s="25">
        <v>6.9565217391304349E-2</v>
      </c>
      <c r="G36" s="25">
        <v>2.1276595744680851E-2</v>
      </c>
      <c r="H36" s="25">
        <v>0</v>
      </c>
      <c r="I36" s="25">
        <v>2.0833333333333332E-2</v>
      </c>
      <c r="J36" s="25">
        <v>7.5471698113207544E-2</v>
      </c>
      <c r="K36" s="25">
        <v>8.1395348837209308E-2</v>
      </c>
      <c r="L36" s="25">
        <v>9.4117647058823528E-2</v>
      </c>
    </row>
    <row r="37" spans="1:12">
      <c r="A37" s="14">
        <v>10</v>
      </c>
      <c r="B37" s="15" t="s">
        <v>42</v>
      </c>
      <c r="C37" s="25">
        <v>3.0303030303030304E-2</v>
      </c>
      <c r="D37" s="25">
        <v>3.7037037037037035E-2</v>
      </c>
      <c r="E37" s="25">
        <v>3.6496350364963501E-2</v>
      </c>
      <c r="F37" s="25">
        <v>7.43801652892562E-2</v>
      </c>
      <c r="G37" s="25">
        <v>8.3333333333333329E-2</v>
      </c>
      <c r="H37" s="25">
        <v>1.8181818181818181E-2</v>
      </c>
      <c r="I37" s="25">
        <v>7.5630252100840331E-2</v>
      </c>
      <c r="J37" s="25">
        <v>1.4598540145985401E-2</v>
      </c>
      <c r="K37" s="25">
        <v>8.3333333333333332E-3</v>
      </c>
      <c r="L37" s="25">
        <v>0</v>
      </c>
    </row>
    <row r="38" spans="1:12">
      <c r="A38" s="14">
        <v>11</v>
      </c>
      <c r="B38" s="15" t="s">
        <v>41</v>
      </c>
      <c r="C38" s="25">
        <v>4.2929292929292928E-2</v>
      </c>
      <c r="D38" s="25">
        <v>2.3622047244094488E-2</v>
      </c>
      <c r="E38" s="25">
        <v>4.9450549450549448E-2</v>
      </c>
      <c r="F38" s="25">
        <v>1.7948717948717947E-2</v>
      </c>
      <c r="G38" s="25">
        <v>1.0025062656641603E-2</v>
      </c>
      <c r="H38" s="25">
        <v>5.8309037900874635E-3</v>
      </c>
      <c r="I38" s="25">
        <v>2.1806853582554516E-2</v>
      </c>
      <c r="J38" s="25">
        <v>1.5673981191222569E-2</v>
      </c>
      <c r="K38" s="25">
        <v>1.4925373134328358E-2</v>
      </c>
      <c r="L38" s="25">
        <v>3.9855072463768113E-2</v>
      </c>
    </row>
    <row r="39" spans="1:12">
      <c r="A39" s="14">
        <v>12</v>
      </c>
      <c r="B39" s="15" t="s">
        <v>40</v>
      </c>
      <c r="C39" s="25">
        <v>4.1533546325878593E-2</v>
      </c>
      <c r="D39" s="25">
        <v>6.2322946175637391E-2</v>
      </c>
      <c r="E39" s="25">
        <v>7.407407407407407E-2</v>
      </c>
      <c r="F39" s="25">
        <v>1.5822784810126583E-2</v>
      </c>
      <c r="G39" s="25">
        <v>1.8808777429467086E-2</v>
      </c>
      <c r="H39" s="25">
        <v>2.7397260273972601E-2</v>
      </c>
      <c r="I39" s="25">
        <v>3.1128404669260701E-2</v>
      </c>
      <c r="J39" s="25">
        <v>2.4054982817869417E-2</v>
      </c>
      <c r="K39" s="25">
        <v>1.893939393939394E-2</v>
      </c>
      <c r="L39" s="25">
        <v>1.3043478260869565E-2</v>
      </c>
    </row>
    <row r="40" spans="1:12">
      <c r="A40" s="14">
        <v>13</v>
      </c>
      <c r="B40" s="17" t="s">
        <v>39</v>
      </c>
      <c r="C40" s="27">
        <v>0.10571428571428572</v>
      </c>
      <c r="D40" s="27">
        <v>0.17088607594936708</v>
      </c>
      <c r="E40" s="27">
        <v>5.128205128205128E-2</v>
      </c>
      <c r="F40" s="27">
        <v>5.6603773584905662E-2</v>
      </c>
      <c r="G40" s="27">
        <v>2.9197080291970802E-2</v>
      </c>
      <c r="H40" s="27">
        <v>6.3157894736842107E-2</v>
      </c>
      <c r="I40" s="27">
        <v>5.5319148936170209E-2</v>
      </c>
      <c r="J40" s="27">
        <v>6.25E-2</v>
      </c>
      <c r="K40" s="27">
        <v>5.0209205020920501E-2</v>
      </c>
      <c r="L40" s="27">
        <v>1.3513513513513514E-2</v>
      </c>
    </row>
    <row r="41" spans="1:12">
      <c r="A41" s="14">
        <v>14</v>
      </c>
      <c r="B41" s="15" t="s">
        <v>38</v>
      </c>
      <c r="C41" s="25">
        <v>0.10833333333333334</v>
      </c>
      <c r="D41" s="25">
        <v>6.8181818181818177E-2</v>
      </c>
      <c r="E41" s="25">
        <v>7.441860465116279E-2</v>
      </c>
      <c r="F41" s="25">
        <v>9.6491228070175433E-2</v>
      </c>
      <c r="G41" s="25">
        <v>2.358490566037736E-2</v>
      </c>
      <c r="H41" s="25">
        <v>8.5714285714285715E-2</v>
      </c>
      <c r="I41" s="25">
        <v>2.7906976744186046E-2</v>
      </c>
      <c r="J41" s="25">
        <v>6.25E-2</v>
      </c>
      <c r="K41" s="25">
        <v>2.7472527472527472E-2</v>
      </c>
      <c r="L41" s="25">
        <v>4.5751633986928102E-2</v>
      </c>
    </row>
    <row r="42" spans="1:12">
      <c r="A42" s="14">
        <v>15</v>
      </c>
      <c r="B42" s="15" t="s">
        <v>37</v>
      </c>
      <c r="C42" s="25">
        <v>0.10810810810810811</v>
      </c>
      <c r="D42" s="25">
        <v>3.7433155080213901E-2</v>
      </c>
      <c r="E42" s="25">
        <v>4.2944785276073622E-2</v>
      </c>
      <c r="F42" s="25">
        <v>0.11173184357541899</v>
      </c>
      <c r="G42" s="25">
        <v>0</v>
      </c>
      <c r="H42" s="25">
        <v>3.9215686274509803E-2</v>
      </c>
      <c r="I42" s="25">
        <v>0.15</v>
      </c>
      <c r="J42" s="25">
        <v>0</v>
      </c>
      <c r="K42" s="25">
        <v>0</v>
      </c>
      <c r="L42" s="25">
        <v>0</v>
      </c>
    </row>
    <row r="43" spans="1:12">
      <c r="A43" s="14">
        <v>16</v>
      </c>
      <c r="B43" s="15" t="s">
        <v>36</v>
      </c>
      <c r="C43" s="25">
        <v>3.8167938931297711E-2</v>
      </c>
      <c r="D43" s="25">
        <v>3.4013605442176874E-2</v>
      </c>
      <c r="E43" s="25">
        <v>8.2191780821917804E-2</v>
      </c>
      <c r="F43" s="25">
        <v>3.8167938931297711E-2</v>
      </c>
      <c r="G43" s="25">
        <v>2.7027027027027029E-2</v>
      </c>
      <c r="H43" s="25">
        <v>2.1126760563380281E-2</v>
      </c>
      <c r="I43" s="25">
        <v>0.04</v>
      </c>
      <c r="J43" s="25">
        <v>3.4965034965034968E-2</v>
      </c>
      <c r="K43" s="25">
        <v>7.1428571428571426E-3</v>
      </c>
      <c r="L43" s="25">
        <v>2.34375E-2</v>
      </c>
    </row>
    <row r="44" spans="1:12">
      <c r="A44" s="14">
        <v>17</v>
      </c>
      <c r="B44" s="15" t="s">
        <v>35</v>
      </c>
      <c r="C44" s="25">
        <v>0.10661764705882353</v>
      </c>
      <c r="D44" s="25">
        <v>0.10833333333333334</v>
      </c>
      <c r="E44" s="25">
        <v>2.9411764705882353E-2</v>
      </c>
      <c r="F44" s="25">
        <v>2.2727272727272728E-2</v>
      </c>
      <c r="G44" s="25">
        <v>6.0747663551401869E-2</v>
      </c>
      <c r="H44" s="25">
        <v>1.3452914798206279E-2</v>
      </c>
      <c r="I44" s="25">
        <v>2.9411764705882353E-2</v>
      </c>
      <c r="J44" s="25">
        <v>4.9019607843137254E-3</v>
      </c>
      <c r="K44" s="25">
        <v>3.015075376884422E-2</v>
      </c>
      <c r="L44" s="25">
        <v>5.4644808743169399E-3</v>
      </c>
    </row>
    <row r="45" spans="1:12">
      <c r="A45" s="14">
        <v>18</v>
      </c>
      <c r="B45" s="15" t="s">
        <v>34</v>
      </c>
      <c r="C45" s="25">
        <v>0.23529411764705882</v>
      </c>
      <c r="D45" s="25">
        <v>0</v>
      </c>
      <c r="E45" s="25">
        <v>0</v>
      </c>
      <c r="F45" s="25">
        <v>0</v>
      </c>
      <c r="G45" s="25">
        <v>0</v>
      </c>
      <c r="H45" s="25">
        <v>0.2857142857142857</v>
      </c>
      <c r="I45" s="25">
        <v>0</v>
      </c>
      <c r="J45" s="25">
        <v>0</v>
      </c>
      <c r="K45" s="25">
        <v>0</v>
      </c>
      <c r="L45" s="25">
        <v>0</v>
      </c>
    </row>
    <row r="46" spans="1:12">
      <c r="A46" s="14">
        <v>19</v>
      </c>
      <c r="B46" s="15" t="s">
        <v>33</v>
      </c>
      <c r="C46" s="25">
        <v>0.23893805309734514</v>
      </c>
      <c r="D46" s="25">
        <v>0.10344827586206896</v>
      </c>
      <c r="E46" s="25">
        <v>0.17708333333333334</v>
      </c>
      <c r="F46" s="25">
        <v>8.1632653061224483E-2</v>
      </c>
      <c r="G46" s="25">
        <v>0.16666666666666666</v>
      </c>
      <c r="H46" s="25">
        <v>1.8867924528301886E-2</v>
      </c>
      <c r="I46" s="25">
        <v>0</v>
      </c>
      <c r="J46" s="25">
        <v>1.1764705882352941E-2</v>
      </c>
      <c r="K46" s="25">
        <v>2.8985507246376812E-2</v>
      </c>
      <c r="L46" s="25">
        <v>5.128205128205128E-2</v>
      </c>
    </row>
    <row r="47" spans="1:12">
      <c r="A47" s="14">
        <v>20</v>
      </c>
      <c r="B47" s="15" t="s">
        <v>32</v>
      </c>
      <c r="C47" s="25">
        <v>0.14485981308411214</v>
      </c>
      <c r="D47" s="25">
        <v>8.3720930232558138E-2</v>
      </c>
      <c r="E47" s="25">
        <v>8.5585585585585586E-2</v>
      </c>
      <c r="F47" s="25">
        <v>0.04</v>
      </c>
      <c r="G47" s="25">
        <v>9.5238095238095247E-3</v>
      </c>
      <c r="H47" s="25">
        <v>4.5918367346938778E-2</v>
      </c>
      <c r="I47" s="25">
        <v>3.3557046979865772E-2</v>
      </c>
      <c r="J47" s="25">
        <v>1.9607843137254902E-2</v>
      </c>
      <c r="K47" s="25">
        <v>0</v>
      </c>
      <c r="L47" s="25">
        <v>1.8518518518518517E-2</v>
      </c>
    </row>
    <row r="48" spans="1:12">
      <c r="A48" s="14">
        <v>21</v>
      </c>
      <c r="B48" s="15" t="s">
        <v>31</v>
      </c>
      <c r="C48" s="25">
        <v>9.375E-2</v>
      </c>
      <c r="D48" s="25">
        <v>0.1596958174904943</v>
      </c>
      <c r="E48" s="25">
        <v>0.14285714285714285</v>
      </c>
      <c r="F48" s="25">
        <v>4.4354838709677422E-2</v>
      </c>
      <c r="G48" s="25">
        <v>9.1633466135458169E-2</v>
      </c>
      <c r="H48" s="25">
        <v>7.5221238938053103E-2</v>
      </c>
      <c r="I48" s="25">
        <v>9.1324200913242004E-2</v>
      </c>
      <c r="J48" s="25">
        <v>1.0810810810810811E-2</v>
      </c>
      <c r="K48" s="25">
        <v>7.18232044198895E-2</v>
      </c>
      <c r="L48" s="25">
        <v>1.7241379310344827E-2</v>
      </c>
    </row>
    <row r="49" spans="1:12">
      <c r="A49" s="14">
        <v>22</v>
      </c>
      <c r="B49" s="23" t="s">
        <v>86</v>
      </c>
      <c r="C49" s="26">
        <v>7.6943050025965035E-2</v>
      </c>
      <c r="D49" s="26">
        <v>7.1331213084961376E-2</v>
      </c>
      <c r="E49" s="26">
        <v>6.2069590431315692E-2</v>
      </c>
      <c r="F49" s="26">
        <v>5.3064206776874602E-2</v>
      </c>
      <c r="G49" s="26">
        <v>4.3392504930966469E-2</v>
      </c>
      <c r="H49" s="26">
        <v>4.9423393739703461E-2</v>
      </c>
      <c r="I49" s="26">
        <v>3.5023903554354606E-2</v>
      </c>
      <c r="J49" s="26">
        <v>3.1361818564512735E-2</v>
      </c>
      <c r="K49" s="26">
        <v>2.6530137305096579E-2</v>
      </c>
      <c r="L49" s="26">
        <v>1.6681797548797096E-2</v>
      </c>
    </row>
  </sheetData>
  <phoneticPr fontId="0"/>
  <pageMargins left="0.75" right="0.75" top="1" bottom="1" header="0.51200000000000001" footer="0.51200000000000001"/>
  <pageSetup paperSize="9" scale="93" orientation="portrait" r:id="rId1"/>
  <headerFooter alignWithMargins="0">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22" workbookViewId="0">
      <selection activeCell="L49" sqref="L49"/>
    </sheetView>
  </sheetViews>
  <sheetFormatPr defaultRowHeight="13.5"/>
  <cols>
    <col min="1" max="1" width="6.75" style="40" customWidth="1"/>
    <col min="2" max="2" width="13.25" style="29" customWidth="1"/>
    <col min="3" max="16384" width="9" style="9"/>
  </cols>
  <sheetData>
    <row r="1" spans="1:12">
      <c r="A1" s="40" t="s">
        <v>54</v>
      </c>
      <c r="L1" s="44" t="s">
        <v>103</v>
      </c>
    </row>
    <row r="2" spans="1:12">
      <c r="A2" s="11"/>
      <c r="B2" s="30" t="s">
        <v>52</v>
      </c>
      <c r="C2" s="31" t="s">
        <v>98</v>
      </c>
      <c r="D2" s="31" t="s">
        <v>29</v>
      </c>
      <c r="E2" s="31" t="s">
        <v>28</v>
      </c>
      <c r="F2" s="31" t="s">
        <v>27</v>
      </c>
      <c r="G2" s="31" t="s">
        <v>26</v>
      </c>
      <c r="H2" s="31" t="s">
        <v>25</v>
      </c>
      <c r="I2" s="31" t="s">
        <v>99</v>
      </c>
      <c r="J2" s="31" t="s">
        <v>100</v>
      </c>
      <c r="K2" s="31" t="s">
        <v>64</v>
      </c>
      <c r="L2" s="31" t="s">
        <v>101</v>
      </c>
    </row>
    <row r="3" spans="1:12">
      <c r="A3" s="14">
        <v>1</v>
      </c>
      <c r="B3" s="32" t="s">
        <v>51</v>
      </c>
      <c r="C3" s="33">
        <v>0.23616000000000001</v>
      </c>
      <c r="D3" s="33">
        <v>0.24570337364735836</v>
      </c>
      <c r="E3" s="33">
        <v>0.2574500768049155</v>
      </c>
      <c r="F3" s="33">
        <v>0.21751777634130576</v>
      </c>
      <c r="G3" s="33">
        <v>0.22560596643878186</v>
      </c>
      <c r="H3" s="33">
        <v>0.18532695374800637</v>
      </c>
      <c r="I3" s="33">
        <v>0.19092122830440589</v>
      </c>
      <c r="J3" s="33">
        <v>0.1924643584521385</v>
      </c>
      <c r="K3" s="33">
        <v>0.14998205956225333</v>
      </c>
      <c r="L3" s="33">
        <v>0.14386880357808424</v>
      </c>
    </row>
    <row r="4" spans="1:12">
      <c r="A4" s="14">
        <v>2</v>
      </c>
      <c r="B4" s="32" t="s">
        <v>50</v>
      </c>
      <c r="C4" s="33">
        <v>0.21140787686736079</v>
      </c>
      <c r="D4" s="33">
        <v>0.22324723247232472</v>
      </c>
      <c r="E4" s="33">
        <v>0.21895424836601307</v>
      </c>
      <c r="F4" s="33">
        <v>0.18118628359592215</v>
      </c>
      <c r="G4" s="33">
        <v>0.16642192853646598</v>
      </c>
      <c r="H4" s="33">
        <v>0.15573383671543181</v>
      </c>
      <c r="I4" s="33">
        <v>0.12736103615758229</v>
      </c>
      <c r="J4" s="33">
        <v>0.1391812865497076</v>
      </c>
      <c r="K4" s="33">
        <v>0.13650075414781296</v>
      </c>
      <c r="L4" s="33">
        <v>0.1336206896551724</v>
      </c>
    </row>
    <row r="5" spans="1:12">
      <c r="A5" s="14">
        <v>3</v>
      </c>
      <c r="B5" s="32" t="s">
        <v>49</v>
      </c>
      <c r="C5" s="33">
        <v>0.35267857142857145</v>
      </c>
      <c r="D5" s="33">
        <v>0.30252100840336132</v>
      </c>
      <c r="E5" s="33">
        <v>0.38073394495412843</v>
      </c>
      <c r="F5" s="33">
        <v>0.28773584905660377</v>
      </c>
      <c r="G5" s="33">
        <v>0.20207253886010362</v>
      </c>
      <c r="H5" s="33">
        <v>0.22580645161290322</v>
      </c>
      <c r="I5" s="33">
        <v>0.24154589371980675</v>
      </c>
      <c r="J5" s="33">
        <v>0.19680851063829788</v>
      </c>
      <c r="K5" s="33">
        <v>0.11299435028248588</v>
      </c>
      <c r="L5" s="33">
        <v>0.17857142857142858</v>
      </c>
    </row>
    <row r="6" spans="1:12">
      <c r="A6" s="14">
        <v>4</v>
      </c>
      <c r="B6" s="32" t="s">
        <v>48</v>
      </c>
      <c r="C6" s="33">
        <v>0.15384615384615385</v>
      </c>
      <c r="D6" s="33">
        <v>0.14025974025974025</v>
      </c>
      <c r="E6" s="33">
        <v>0.16500000000000001</v>
      </c>
      <c r="F6" s="33">
        <v>0.11970074812967581</v>
      </c>
      <c r="G6" s="33">
        <v>0.14009661835748793</v>
      </c>
      <c r="H6" s="33">
        <v>0.15109890109890109</v>
      </c>
      <c r="I6" s="33">
        <v>0.13872832369942195</v>
      </c>
      <c r="J6" s="33">
        <v>0.11162790697674418</v>
      </c>
      <c r="K6" s="33">
        <v>9.4117647058823528E-2</v>
      </c>
      <c r="L6" s="33">
        <v>0.11337209302325581</v>
      </c>
    </row>
    <row r="7" spans="1:12">
      <c r="A7" s="14">
        <v>5</v>
      </c>
      <c r="B7" s="32" t="s">
        <v>47</v>
      </c>
      <c r="C7" s="33">
        <v>0.1981981981981982</v>
      </c>
      <c r="D7" s="33">
        <v>0.20710059171597633</v>
      </c>
      <c r="E7" s="33">
        <v>0.23183391003460208</v>
      </c>
      <c r="F7" s="33">
        <v>0.21453287197231835</v>
      </c>
      <c r="G7" s="33">
        <v>0.16498316498316498</v>
      </c>
      <c r="H7" s="33">
        <v>0.15613382899628253</v>
      </c>
      <c r="I7" s="33">
        <v>0.14396887159533073</v>
      </c>
      <c r="J7" s="33">
        <v>0.11149825783972125</v>
      </c>
      <c r="K7" s="33">
        <v>9.6428571428571433E-2</v>
      </c>
      <c r="L7" s="33">
        <v>7.5221238938053103E-2</v>
      </c>
    </row>
    <row r="8" spans="1:12">
      <c r="A8" s="14">
        <v>6</v>
      </c>
      <c r="B8" s="32" t="s">
        <v>46</v>
      </c>
      <c r="C8" s="33">
        <v>0.33047945205479451</v>
      </c>
      <c r="D8" s="33">
        <v>0.29498269896193774</v>
      </c>
      <c r="E8" s="33">
        <v>0.30667765869744434</v>
      </c>
      <c r="F8" s="33">
        <v>0.27826086956521739</v>
      </c>
      <c r="G8" s="33">
        <v>0.239647577092511</v>
      </c>
      <c r="H8" s="33">
        <v>0.19700967458223395</v>
      </c>
      <c r="I8" s="33">
        <v>0.20368474923234392</v>
      </c>
      <c r="J8" s="33">
        <v>0.22267871815940837</v>
      </c>
      <c r="K8" s="33">
        <v>0.17294520547945205</v>
      </c>
      <c r="L8" s="33">
        <v>0.13983050847457626</v>
      </c>
    </row>
    <row r="9" spans="1:12">
      <c r="A9" s="14">
        <v>7</v>
      </c>
      <c r="B9" s="32" t="s">
        <v>45</v>
      </c>
      <c r="C9" s="33">
        <v>0.21982758620689655</v>
      </c>
      <c r="D9" s="33">
        <v>0.21481481481481482</v>
      </c>
      <c r="E9" s="33">
        <v>0.27648305084745761</v>
      </c>
      <c r="F9" s="33">
        <v>0.1953204476093591</v>
      </c>
      <c r="G9" s="33">
        <v>0.19112988384371701</v>
      </c>
      <c r="H9" s="33">
        <v>0.17127659574468085</v>
      </c>
      <c r="I9" s="33">
        <v>0.14943820224719101</v>
      </c>
      <c r="J9" s="33">
        <v>0.18447837150127228</v>
      </c>
      <c r="K9" s="33">
        <v>0.13850415512465375</v>
      </c>
      <c r="L9" s="33">
        <v>0.14127144298688193</v>
      </c>
    </row>
    <row r="10" spans="1:12">
      <c r="A10" s="14">
        <v>8</v>
      </c>
      <c r="B10" s="32" t="s">
        <v>44</v>
      </c>
      <c r="C10" s="33">
        <v>0.46666666666666667</v>
      </c>
      <c r="D10" s="33">
        <v>0.2857142857142857</v>
      </c>
      <c r="E10" s="33">
        <v>0.42857142857142855</v>
      </c>
      <c r="F10" s="33">
        <v>0.4375</v>
      </c>
      <c r="G10" s="33">
        <v>0.28846153846153844</v>
      </c>
      <c r="H10" s="33">
        <v>0.25490196078431371</v>
      </c>
      <c r="I10" s="33">
        <v>0.2391304347826087</v>
      </c>
      <c r="J10" s="33">
        <v>0.2857142857142857</v>
      </c>
      <c r="K10" s="33">
        <v>7.1428571428571425E-2</v>
      </c>
      <c r="L10" s="33">
        <v>0.2</v>
      </c>
    </row>
    <row r="11" spans="1:12">
      <c r="A11" s="14">
        <v>9</v>
      </c>
      <c r="B11" s="32" t="s">
        <v>43</v>
      </c>
      <c r="C11" s="33">
        <v>0.2608695652173913</v>
      </c>
      <c r="D11" s="33">
        <v>0.24590163934426229</v>
      </c>
      <c r="E11" s="33">
        <v>0.29661016949152541</v>
      </c>
      <c r="F11" s="33">
        <v>0.24031007751937986</v>
      </c>
      <c r="G11" s="33">
        <v>0.21348314606741572</v>
      </c>
      <c r="H11" s="33">
        <v>0.16216216216216217</v>
      </c>
      <c r="I11" s="33">
        <v>0.14736842105263157</v>
      </c>
      <c r="J11" s="33">
        <v>0.1111111111111111</v>
      </c>
      <c r="K11" s="33">
        <v>0.20161290322580644</v>
      </c>
      <c r="L11" s="33">
        <v>0.18888888888888888</v>
      </c>
    </row>
    <row r="12" spans="1:12">
      <c r="A12" s="14">
        <v>10</v>
      </c>
      <c r="B12" s="32" t="s">
        <v>42</v>
      </c>
      <c r="C12" s="33">
        <v>0.33548387096774196</v>
      </c>
      <c r="D12" s="33">
        <v>0.35199999999999998</v>
      </c>
      <c r="E12" s="33">
        <v>0.31386861313868614</v>
      </c>
      <c r="F12" s="33">
        <v>0.27272727272727271</v>
      </c>
      <c r="G12" s="33">
        <v>0.21212121212121213</v>
      </c>
      <c r="H12" s="33">
        <v>0.19008264462809918</v>
      </c>
      <c r="I12" s="33">
        <v>0.21641791044776118</v>
      </c>
      <c r="J12" s="33">
        <v>0.19672131147540983</v>
      </c>
      <c r="K12" s="33">
        <v>0.17142857142857143</v>
      </c>
      <c r="L12" s="33">
        <v>0.14049586776859505</v>
      </c>
    </row>
    <row r="13" spans="1:12">
      <c r="A13" s="14">
        <v>11</v>
      </c>
      <c r="B13" s="32" t="s">
        <v>41</v>
      </c>
      <c r="C13" s="33">
        <v>0.22194513715710723</v>
      </c>
      <c r="D13" s="33">
        <v>0.28229665071770332</v>
      </c>
      <c r="E13" s="33">
        <v>0.32142857142857145</v>
      </c>
      <c r="F13" s="33">
        <v>0.22764227642276422</v>
      </c>
      <c r="G13" s="33">
        <v>0.21891891891891893</v>
      </c>
      <c r="H13" s="33">
        <v>0.19010416666666666</v>
      </c>
      <c r="I13" s="33">
        <v>0.18313953488372092</v>
      </c>
      <c r="J13" s="33">
        <v>0.16339869281045752</v>
      </c>
      <c r="K13" s="33">
        <v>0.1802030456852792</v>
      </c>
      <c r="L13" s="33">
        <v>0.14335664335664336</v>
      </c>
    </row>
    <row r="14" spans="1:12">
      <c r="A14" s="14">
        <v>12</v>
      </c>
      <c r="B14" s="32" t="s">
        <v>40</v>
      </c>
      <c r="C14" s="33">
        <v>0.30874316939890711</v>
      </c>
      <c r="D14" s="33">
        <v>0.4</v>
      </c>
      <c r="E14" s="33">
        <v>0.36503856041131105</v>
      </c>
      <c r="F14" s="33">
        <v>0.2824858757062147</v>
      </c>
      <c r="G14" s="33">
        <v>0.28651685393258425</v>
      </c>
      <c r="H14" s="33">
        <v>0.19108280254777071</v>
      </c>
      <c r="I14" s="33">
        <v>0.20113314447592068</v>
      </c>
      <c r="J14" s="33">
        <v>0.17064846416382254</v>
      </c>
      <c r="K14" s="33">
        <v>0.15328467153284672</v>
      </c>
      <c r="L14" s="33">
        <v>0.13851351351351351</v>
      </c>
    </row>
    <row r="15" spans="1:12">
      <c r="A15" s="14">
        <v>13</v>
      </c>
      <c r="B15" s="38" t="s">
        <v>39</v>
      </c>
      <c r="C15" s="39">
        <v>0.38596491228070173</v>
      </c>
      <c r="D15" s="39">
        <v>0.42261904761904762</v>
      </c>
      <c r="E15" s="39">
        <v>0.40277777777777779</v>
      </c>
      <c r="F15" s="39">
        <v>0.32710280373831774</v>
      </c>
      <c r="G15" s="39">
        <v>0.25294117647058822</v>
      </c>
      <c r="H15" s="39">
        <v>0.305993690851735</v>
      </c>
      <c r="I15" s="39">
        <v>0.24253731343283583</v>
      </c>
      <c r="J15" s="39">
        <v>0.25795053003533569</v>
      </c>
      <c r="K15" s="39">
        <v>0.21428571428571427</v>
      </c>
      <c r="L15" s="39">
        <v>0.2518248175182482</v>
      </c>
    </row>
    <row r="16" spans="1:12">
      <c r="A16" s="14">
        <v>14</v>
      </c>
      <c r="B16" s="32" t="s">
        <v>38</v>
      </c>
      <c r="C16" s="33">
        <v>0.35797665369649806</v>
      </c>
      <c r="D16" s="33">
        <v>0.40807174887892378</v>
      </c>
      <c r="E16" s="33">
        <v>0.34632034632034631</v>
      </c>
      <c r="F16" s="33">
        <v>0.35426008968609868</v>
      </c>
      <c r="G16" s="33">
        <v>0.27906976744186046</v>
      </c>
      <c r="H16" s="33">
        <v>0.28761061946902655</v>
      </c>
      <c r="I16" s="33">
        <v>0.25777777777777777</v>
      </c>
      <c r="J16" s="33">
        <v>0.27488151658767773</v>
      </c>
      <c r="K16" s="33">
        <v>0.21052631578947367</v>
      </c>
      <c r="L16" s="33">
        <v>0.27040816326530615</v>
      </c>
    </row>
    <row r="17" spans="1:12">
      <c r="A17" s="14">
        <v>15</v>
      </c>
      <c r="B17" s="32" t="s">
        <v>37</v>
      </c>
      <c r="C17" s="33">
        <v>0.25966850828729282</v>
      </c>
      <c r="D17" s="33">
        <v>0.23383084577114427</v>
      </c>
      <c r="E17" s="33">
        <v>0.28421052631578947</v>
      </c>
      <c r="F17" s="33">
        <v>0.23958333333333334</v>
      </c>
      <c r="G17" s="33">
        <v>0.29530201342281881</v>
      </c>
      <c r="H17" s="33">
        <v>0.29714285714285715</v>
      </c>
      <c r="I17" s="33">
        <v>0.32467532467532467</v>
      </c>
      <c r="J17" s="33">
        <v>0.26490066225165565</v>
      </c>
      <c r="K17" s="33">
        <v>0.25517241379310346</v>
      </c>
      <c r="L17" s="33">
        <v>0.22727272727272727</v>
      </c>
    </row>
    <row r="18" spans="1:12">
      <c r="A18" s="14">
        <v>16</v>
      </c>
      <c r="B18" s="32" t="s">
        <v>36</v>
      </c>
      <c r="C18" s="33">
        <v>0.31210191082802546</v>
      </c>
      <c r="D18" s="33">
        <v>0.32558139534883723</v>
      </c>
      <c r="E18" s="33">
        <v>0.31538461538461537</v>
      </c>
      <c r="F18" s="33">
        <v>0.27777777777777779</v>
      </c>
      <c r="G18" s="33">
        <v>0.27857142857142858</v>
      </c>
      <c r="H18" s="33">
        <v>0.18248175182481752</v>
      </c>
      <c r="I18" s="33">
        <v>0.2</v>
      </c>
      <c r="J18" s="33">
        <v>0.22727272727272727</v>
      </c>
      <c r="K18" s="33">
        <v>0.14814814814814814</v>
      </c>
      <c r="L18" s="33">
        <v>0.17687074829931973</v>
      </c>
    </row>
    <row r="19" spans="1:12">
      <c r="A19" s="14">
        <v>17</v>
      </c>
      <c r="B19" s="32" t="s">
        <v>35</v>
      </c>
      <c r="C19" s="33">
        <v>0.37024221453287198</v>
      </c>
      <c r="D19" s="33">
        <v>0.35627530364372467</v>
      </c>
      <c r="E19" s="33">
        <v>0.33691756272401435</v>
      </c>
      <c r="F19" s="33">
        <v>0.32800000000000001</v>
      </c>
      <c r="G19" s="33">
        <v>0.26639344262295084</v>
      </c>
      <c r="H19" s="33">
        <v>0.27705627705627706</v>
      </c>
      <c r="I19" s="33">
        <v>0.24347826086956523</v>
      </c>
      <c r="J19" s="33">
        <v>0.23423423423423423</v>
      </c>
      <c r="K19" s="33">
        <v>0.2</v>
      </c>
      <c r="L19" s="33">
        <v>0.19</v>
      </c>
    </row>
    <row r="20" spans="1:12">
      <c r="A20" s="14">
        <v>18</v>
      </c>
      <c r="B20" s="32" t="s">
        <v>34</v>
      </c>
      <c r="C20" s="33">
        <v>9.0909090909090912E-2</v>
      </c>
      <c r="D20" s="33">
        <v>0.61538461538461542</v>
      </c>
      <c r="E20" s="33">
        <v>0.35294117647058826</v>
      </c>
      <c r="F20" s="33">
        <v>0.14285714285714285</v>
      </c>
      <c r="G20" s="33">
        <v>0.22222222222222221</v>
      </c>
      <c r="H20" s="33">
        <v>0.16666666666666666</v>
      </c>
      <c r="I20" s="33">
        <v>0.17647058823529413</v>
      </c>
      <c r="J20" s="33">
        <v>0.5</v>
      </c>
      <c r="K20" s="33">
        <v>0</v>
      </c>
      <c r="L20" s="33">
        <v>5.8823529411764705E-2</v>
      </c>
    </row>
    <row r="21" spans="1:12">
      <c r="A21" s="14">
        <v>19</v>
      </c>
      <c r="B21" s="32" t="s">
        <v>33</v>
      </c>
      <c r="C21" s="33">
        <v>0.31707317073170732</v>
      </c>
      <c r="D21" s="33">
        <v>0.26126126126126126</v>
      </c>
      <c r="E21" s="33">
        <v>0.34677419354838712</v>
      </c>
      <c r="F21" s="33">
        <v>0.19791666666666666</v>
      </c>
      <c r="G21" s="33">
        <v>0.22340425531914893</v>
      </c>
      <c r="H21" s="33">
        <v>0.14851485148514851</v>
      </c>
      <c r="I21" s="33">
        <v>0.14606741573033707</v>
      </c>
      <c r="J21" s="33">
        <v>0.22018348623853212</v>
      </c>
      <c r="K21" s="33">
        <v>0.16842105263157894</v>
      </c>
      <c r="L21" s="33">
        <v>0.11392405063291139</v>
      </c>
    </row>
    <row r="22" spans="1:12">
      <c r="A22" s="14">
        <v>20</v>
      </c>
      <c r="B22" s="32" t="s">
        <v>32</v>
      </c>
      <c r="C22" s="33">
        <v>0.37788018433179721</v>
      </c>
      <c r="D22" s="33">
        <v>0.2510460251046025</v>
      </c>
      <c r="E22" s="33">
        <v>0.2818181818181818</v>
      </c>
      <c r="F22" s="33">
        <v>0.32894736842105265</v>
      </c>
      <c r="G22" s="33">
        <v>0.24890829694323144</v>
      </c>
      <c r="H22" s="33">
        <v>0.22500000000000001</v>
      </c>
      <c r="I22" s="33">
        <v>0.20297029702970298</v>
      </c>
      <c r="J22" s="33">
        <v>0.2011173184357542</v>
      </c>
      <c r="K22" s="33">
        <v>0.15568862275449102</v>
      </c>
      <c r="L22" s="33">
        <v>0.10382513661202186</v>
      </c>
    </row>
    <row r="23" spans="1:12">
      <c r="A23" s="14">
        <v>21</v>
      </c>
      <c r="B23" s="32" t="s">
        <v>31</v>
      </c>
      <c r="C23" s="33">
        <v>0.41635687732342008</v>
      </c>
      <c r="D23" s="33">
        <v>0.35925925925925928</v>
      </c>
      <c r="E23" s="33">
        <v>0.39285714285714285</v>
      </c>
      <c r="F23" s="33">
        <v>0.32283464566929132</v>
      </c>
      <c r="G23" s="33">
        <v>0.30666666666666664</v>
      </c>
      <c r="H23" s="33">
        <v>0.3125</v>
      </c>
      <c r="I23" s="33">
        <v>0.23529411764705882</v>
      </c>
      <c r="J23" s="33">
        <v>0.24200913242009131</v>
      </c>
      <c r="K23" s="33">
        <v>0.16666666666666666</v>
      </c>
      <c r="L23" s="33">
        <v>0.18</v>
      </c>
    </row>
    <row r="24" spans="1:12">
      <c r="A24" s="14">
        <v>22</v>
      </c>
      <c r="B24" s="34" t="s">
        <v>86</v>
      </c>
      <c r="C24" s="42">
        <v>0.26236178681999117</v>
      </c>
      <c r="D24" s="42">
        <v>0.26281021246206032</v>
      </c>
      <c r="E24" s="42">
        <v>0.27757756877911577</v>
      </c>
      <c r="F24" s="42">
        <v>0.23099891422366992</v>
      </c>
      <c r="G24" s="42">
        <v>0.21604994949958681</v>
      </c>
      <c r="H24" s="42">
        <v>0.19144394951744617</v>
      </c>
      <c r="I24" s="42">
        <v>0.18214428058987644</v>
      </c>
      <c r="J24" s="42">
        <v>0.18681208725235141</v>
      </c>
      <c r="K24" s="42">
        <v>0.15391323304992369</v>
      </c>
      <c r="L24" s="42">
        <v>0.14731387478849409</v>
      </c>
    </row>
    <row r="25" spans="1:12">
      <c r="A25" s="41"/>
      <c r="B25" s="35"/>
      <c r="C25" s="36"/>
      <c r="D25" s="36"/>
      <c r="E25" s="36"/>
      <c r="F25" s="36"/>
      <c r="G25" s="36"/>
      <c r="H25" s="36"/>
      <c r="I25" s="20"/>
      <c r="J25" s="20"/>
      <c r="K25" s="20"/>
    </row>
    <row r="26" spans="1:12">
      <c r="A26" s="40" t="s">
        <v>53</v>
      </c>
      <c r="L26" s="44" t="s">
        <v>103</v>
      </c>
    </row>
    <row r="27" spans="1:12">
      <c r="A27" s="11"/>
      <c r="B27" s="30" t="s">
        <v>52</v>
      </c>
      <c r="C27" s="31" t="s">
        <v>98</v>
      </c>
      <c r="D27" s="31" t="s">
        <v>29</v>
      </c>
      <c r="E27" s="31" t="s">
        <v>28</v>
      </c>
      <c r="F27" s="31" t="s">
        <v>27</v>
      </c>
      <c r="G27" s="31" t="s">
        <v>26</v>
      </c>
      <c r="H27" s="31" t="s">
        <v>25</v>
      </c>
      <c r="I27" s="31" t="s">
        <v>99</v>
      </c>
      <c r="J27" s="31" t="s">
        <v>100</v>
      </c>
      <c r="K27" s="31" t="s">
        <v>64</v>
      </c>
      <c r="L27" s="31" t="s">
        <v>101</v>
      </c>
    </row>
    <row r="28" spans="1:12">
      <c r="A28" s="14">
        <v>1</v>
      </c>
      <c r="B28" s="32" t="s">
        <v>51</v>
      </c>
      <c r="C28" s="37">
        <v>0.87487999999999999</v>
      </c>
      <c r="D28" s="37">
        <v>0.85550604710375555</v>
      </c>
      <c r="E28" s="37">
        <v>0.89984639016897083</v>
      </c>
      <c r="F28" s="37">
        <v>0.69812540400775691</v>
      </c>
      <c r="G28" s="37">
        <v>0.77719080174021127</v>
      </c>
      <c r="H28" s="37">
        <v>0.66283891547049445</v>
      </c>
      <c r="I28" s="37">
        <v>0.62850467289719625</v>
      </c>
      <c r="J28" s="37">
        <v>0.5919891378139851</v>
      </c>
      <c r="K28" s="37">
        <v>0.46071044133476857</v>
      </c>
      <c r="L28" s="37">
        <v>0.43943346999627281</v>
      </c>
    </row>
    <row r="29" spans="1:12">
      <c r="A29" s="14">
        <v>2</v>
      </c>
      <c r="B29" s="32" t="s">
        <v>50</v>
      </c>
      <c r="C29" s="37">
        <v>0.73970122227252155</v>
      </c>
      <c r="D29" s="37">
        <v>0.77859778597785978</v>
      </c>
      <c r="E29" s="37">
        <v>0.73436041083099901</v>
      </c>
      <c r="F29" s="37">
        <v>0.60611677479147363</v>
      </c>
      <c r="G29" s="37">
        <v>0.51933431228585414</v>
      </c>
      <c r="H29" s="37">
        <v>0.50070788107597919</v>
      </c>
      <c r="I29" s="37">
        <v>0.42039935240151105</v>
      </c>
      <c r="J29" s="37">
        <v>0.45146198830409356</v>
      </c>
      <c r="K29" s="37">
        <v>0.47737556561085975</v>
      </c>
      <c r="L29" s="37">
        <v>0.41217672413793105</v>
      </c>
    </row>
    <row r="30" spans="1:12">
      <c r="A30" s="14">
        <v>3</v>
      </c>
      <c r="B30" s="32" t="s">
        <v>49</v>
      </c>
      <c r="C30" s="37">
        <v>1.5892857142857142</v>
      </c>
      <c r="D30" s="37">
        <v>0.97899159663865543</v>
      </c>
      <c r="E30" s="37">
        <v>1.3577981651376148</v>
      </c>
      <c r="F30" s="37">
        <v>0.93867924528301883</v>
      </c>
      <c r="G30" s="37">
        <v>0.86528497409326421</v>
      </c>
      <c r="H30" s="37">
        <v>0.521505376344086</v>
      </c>
      <c r="I30" s="37">
        <v>0.63285024154589375</v>
      </c>
      <c r="J30" s="37">
        <v>0.67021276595744683</v>
      </c>
      <c r="K30" s="37">
        <v>0.41242937853107342</v>
      </c>
      <c r="L30" s="37">
        <v>0.43452380952380953</v>
      </c>
    </row>
    <row r="31" spans="1:12">
      <c r="A31" s="14">
        <v>4</v>
      </c>
      <c r="B31" s="32" t="s">
        <v>48</v>
      </c>
      <c r="C31" s="37">
        <v>0.4794871794871795</v>
      </c>
      <c r="D31" s="37">
        <v>0.43116883116883115</v>
      </c>
      <c r="E31" s="37">
        <v>0.69499999999999995</v>
      </c>
      <c r="F31" s="37">
        <v>0.31920199501246882</v>
      </c>
      <c r="G31" s="37">
        <v>0.4468599033816425</v>
      </c>
      <c r="H31" s="37">
        <v>0.54395604395604391</v>
      </c>
      <c r="I31" s="37">
        <v>0.46242774566473988</v>
      </c>
      <c r="J31" s="37">
        <v>0.35813953488372091</v>
      </c>
      <c r="K31" s="37">
        <v>0.25</v>
      </c>
      <c r="L31" s="37">
        <v>0.31976744186046513</v>
      </c>
    </row>
    <row r="32" spans="1:12">
      <c r="A32" s="14">
        <v>5</v>
      </c>
      <c r="B32" s="32" t="s">
        <v>47</v>
      </c>
      <c r="C32" s="37">
        <v>0.63663663663663661</v>
      </c>
      <c r="D32" s="37">
        <v>0.81952662721893488</v>
      </c>
      <c r="E32" s="37">
        <v>0.76124567474048443</v>
      </c>
      <c r="F32" s="37">
        <v>0.44636678200692043</v>
      </c>
      <c r="G32" s="37">
        <v>0.50841750841750843</v>
      </c>
      <c r="H32" s="37">
        <v>0.49442379182156132</v>
      </c>
      <c r="I32" s="37">
        <v>0.48638132295719844</v>
      </c>
      <c r="J32" s="37">
        <v>0.29268292682926828</v>
      </c>
      <c r="K32" s="37">
        <v>0.23571428571428571</v>
      </c>
      <c r="L32" s="37">
        <v>0.19911504424778761</v>
      </c>
    </row>
    <row r="33" spans="1:12">
      <c r="A33" s="14">
        <v>6</v>
      </c>
      <c r="B33" s="32" t="s">
        <v>46</v>
      </c>
      <c r="C33" s="37">
        <v>1.2988013698630136</v>
      </c>
      <c r="D33" s="37">
        <v>1.0795847750865053</v>
      </c>
      <c r="E33" s="37">
        <v>1.1005770816158285</v>
      </c>
      <c r="F33" s="37">
        <v>1.0078260869565216</v>
      </c>
      <c r="G33" s="37">
        <v>0.85022026431718056</v>
      </c>
      <c r="H33" s="37">
        <v>0.6693051890941073</v>
      </c>
      <c r="I33" s="37">
        <v>0.73080859774820883</v>
      </c>
      <c r="J33" s="37">
        <v>0.72473294987674608</v>
      </c>
      <c r="K33" s="37">
        <v>0.5273972602739726</v>
      </c>
      <c r="L33" s="37">
        <v>0.3961864406779661</v>
      </c>
    </row>
    <row r="34" spans="1:12">
      <c r="A34" s="14">
        <v>7</v>
      </c>
      <c r="B34" s="32" t="s">
        <v>45</v>
      </c>
      <c r="C34" s="37">
        <v>0.7381465517241379</v>
      </c>
      <c r="D34" s="37">
        <v>0.71216931216931212</v>
      </c>
      <c r="E34" s="37">
        <v>0.91419491525423724</v>
      </c>
      <c r="F34" s="37">
        <v>0.641912512716175</v>
      </c>
      <c r="G34" s="37">
        <v>0.65364308342133048</v>
      </c>
      <c r="H34" s="37">
        <v>0.52340425531914891</v>
      </c>
      <c r="I34" s="37">
        <v>0.42359550561797754</v>
      </c>
      <c r="J34" s="37">
        <v>0.58778625954198471</v>
      </c>
      <c r="K34" s="37">
        <v>0.44182825484764543</v>
      </c>
      <c r="L34" s="37">
        <v>0.38748738647830472</v>
      </c>
    </row>
    <row r="35" spans="1:12">
      <c r="A35" s="14">
        <v>8</v>
      </c>
      <c r="B35" s="32" t="s">
        <v>44</v>
      </c>
      <c r="C35" s="37">
        <v>1.4222222222222223</v>
      </c>
      <c r="D35" s="37">
        <v>0.8035714285714286</v>
      </c>
      <c r="E35" s="37">
        <v>1.1020408163265305</v>
      </c>
      <c r="F35" s="37">
        <v>0.9375</v>
      </c>
      <c r="G35" s="37">
        <v>0.82692307692307687</v>
      </c>
      <c r="H35" s="37">
        <v>0.50980392156862742</v>
      </c>
      <c r="I35" s="37">
        <v>0.63043478260869568</v>
      </c>
      <c r="J35" s="37">
        <v>0.7321428571428571</v>
      </c>
      <c r="K35" s="37">
        <v>0.2857142857142857</v>
      </c>
      <c r="L35" s="37">
        <v>0.8</v>
      </c>
    </row>
    <row r="36" spans="1:12">
      <c r="A36" s="14">
        <v>9</v>
      </c>
      <c r="B36" s="32" t="s">
        <v>43</v>
      </c>
      <c r="C36" s="37">
        <v>0.90434782608695652</v>
      </c>
      <c r="D36" s="37">
        <v>0.78688524590163933</v>
      </c>
      <c r="E36" s="37">
        <v>1.0084745762711864</v>
      </c>
      <c r="F36" s="37">
        <v>0.79844961240310075</v>
      </c>
      <c r="G36" s="37">
        <v>0.9101123595505618</v>
      </c>
      <c r="H36" s="37">
        <v>0.7567567567567568</v>
      </c>
      <c r="I36" s="37">
        <v>0.4631578947368421</v>
      </c>
      <c r="J36" s="37">
        <v>0.29292929292929293</v>
      </c>
      <c r="K36" s="37">
        <v>0.58064516129032262</v>
      </c>
      <c r="L36" s="37">
        <v>0.64444444444444449</v>
      </c>
    </row>
    <row r="37" spans="1:12">
      <c r="A37" s="14">
        <v>10</v>
      </c>
      <c r="B37" s="32" t="s">
        <v>42</v>
      </c>
      <c r="C37" s="37">
        <v>1.1935483870967742</v>
      </c>
      <c r="D37" s="37">
        <v>1.1919999999999999</v>
      </c>
      <c r="E37" s="37">
        <v>0.94890510948905105</v>
      </c>
      <c r="F37" s="37">
        <v>0.90909090909090906</v>
      </c>
      <c r="G37" s="37">
        <v>0.53787878787878785</v>
      </c>
      <c r="H37" s="37">
        <v>0.56198347107438018</v>
      </c>
      <c r="I37" s="37">
        <v>0.69402985074626866</v>
      </c>
      <c r="J37" s="37">
        <v>0.73770491803278693</v>
      </c>
      <c r="K37" s="37">
        <v>0.4642857142857143</v>
      </c>
      <c r="L37" s="37">
        <v>0.36363636363636365</v>
      </c>
    </row>
    <row r="38" spans="1:12">
      <c r="A38" s="14">
        <v>11</v>
      </c>
      <c r="B38" s="32" t="s">
        <v>41</v>
      </c>
      <c r="C38" s="37">
        <v>0.79800498753117211</v>
      </c>
      <c r="D38" s="37">
        <v>0.9569377990430622</v>
      </c>
      <c r="E38" s="37">
        <v>1.1505102040816326</v>
      </c>
      <c r="F38" s="37">
        <v>0.68563685636856364</v>
      </c>
      <c r="G38" s="37">
        <v>0.70270270270270274</v>
      </c>
      <c r="H38" s="37">
        <v>0.52604166666666663</v>
      </c>
      <c r="I38" s="37">
        <v>0.55232558139534882</v>
      </c>
      <c r="J38" s="37">
        <v>0.49019607843137253</v>
      </c>
      <c r="K38" s="37">
        <v>0.60152284263959388</v>
      </c>
      <c r="L38" s="37">
        <v>0.39160839160839161</v>
      </c>
    </row>
    <row r="39" spans="1:12">
      <c r="A39" s="14">
        <v>12</v>
      </c>
      <c r="B39" s="32" t="s">
        <v>40</v>
      </c>
      <c r="C39" s="37">
        <v>1.1967213114754098</v>
      </c>
      <c r="D39" s="37">
        <v>1.6882352941176471</v>
      </c>
      <c r="E39" s="37">
        <v>1.3984575835475579</v>
      </c>
      <c r="F39" s="37">
        <v>1.0875706214689265</v>
      </c>
      <c r="G39" s="37">
        <v>1.050561797752809</v>
      </c>
      <c r="H39" s="37">
        <v>0.46815286624203822</v>
      </c>
      <c r="I39" s="37">
        <v>0.62889518413597734</v>
      </c>
      <c r="J39" s="37">
        <v>0.56996587030716728</v>
      </c>
      <c r="K39" s="37">
        <v>0.45985401459854014</v>
      </c>
      <c r="L39" s="37">
        <v>0.40878378378378377</v>
      </c>
    </row>
    <row r="40" spans="1:12">
      <c r="A40" s="14">
        <v>13</v>
      </c>
      <c r="B40" s="38" t="s">
        <v>39</v>
      </c>
      <c r="C40" s="62">
        <v>1.4707602339181287</v>
      </c>
      <c r="D40" s="62">
        <v>1.8035714285714286</v>
      </c>
      <c r="E40" s="62">
        <v>1.5166666666666666</v>
      </c>
      <c r="F40" s="62">
        <v>1.4080996884735202</v>
      </c>
      <c r="G40" s="62">
        <v>0.87058823529411766</v>
      </c>
      <c r="H40" s="62">
        <v>1.0977917981072556</v>
      </c>
      <c r="I40" s="62">
        <v>0.77238805970149249</v>
      </c>
      <c r="J40" s="62">
        <v>0.83038869257950532</v>
      </c>
      <c r="K40" s="62">
        <v>0.8125</v>
      </c>
      <c r="L40" s="62">
        <v>0.76277372262773724</v>
      </c>
    </row>
    <row r="41" spans="1:12">
      <c r="A41" s="14">
        <v>14</v>
      </c>
      <c r="B41" s="32" t="s">
        <v>38</v>
      </c>
      <c r="C41" s="37">
        <v>1.4007782101167314</v>
      </c>
      <c r="D41" s="37">
        <v>1.6547085201793721</v>
      </c>
      <c r="E41" s="37">
        <v>1.3116883116883118</v>
      </c>
      <c r="F41" s="37">
        <v>1.2466367713004485</v>
      </c>
      <c r="G41" s="37">
        <v>0.88372093023255816</v>
      </c>
      <c r="H41" s="37">
        <v>0.9336283185840708</v>
      </c>
      <c r="I41" s="37">
        <v>1.1066666666666667</v>
      </c>
      <c r="J41" s="37">
        <v>1.0379146919431279</v>
      </c>
      <c r="K41" s="37">
        <v>0.78947368421052633</v>
      </c>
      <c r="L41" s="37">
        <v>0.93877551020408168</v>
      </c>
    </row>
    <row r="42" spans="1:12">
      <c r="A42" s="14">
        <v>15</v>
      </c>
      <c r="B42" s="32" t="s">
        <v>37</v>
      </c>
      <c r="C42" s="37">
        <v>1.0220994475138121</v>
      </c>
      <c r="D42" s="37">
        <v>0.86069651741293529</v>
      </c>
      <c r="E42" s="37">
        <v>1.168421052631579</v>
      </c>
      <c r="F42" s="37">
        <v>0.93229166666666663</v>
      </c>
      <c r="G42" s="37">
        <v>1.476510067114094</v>
      </c>
      <c r="H42" s="37">
        <v>1.2114285714285715</v>
      </c>
      <c r="I42" s="37">
        <v>0.91558441558441561</v>
      </c>
      <c r="J42" s="37">
        <v>1.1788079470198676</v>
      </c>
      <c r="K42" s="37">
        <v>0.91724137931034477</v>
      </c>
      <c r="L42" s="37">
        <v>0.99090909090909096</v>
      </c>
    </row>
    <row r="43" spans="1:12">
      <c r="A43" s="14">
        <v>16</v>
      </c>
      <c r="B43" s="32" t="s">
        <v>36</v>
      </c>
      <c r="C43" s="37">
        <v>0.97452229299363058</v>
      </c>
      <c r="D43" s="37">
        <v>1.0930232558139534</v>
      </c>
      <c r="E43" s="37">
        <v>0.97692307692307689</v>
      </c>
      <c r="F43" s="37">
        <v>1.0679012345679013</v>
      </c>
      <c r="G43" s="37">
        <v>1.0214285714285714</v>
      </c>
      <c r="H43" s="37">
        <v>0.32846715328467152</v>
      </c>
      <c r="I43" s="37">
        <v>0.5130434782608696</v>
      </c>
      <c r="J43" s="37">
        <v>0.92613636363636365</v>
      </c>
      <c r="K43" s="37">
        <v>0.48888888888888887</v>
      </c>
      <c r="L43" s="37">
        <v>0.75510204081632648</v>
      </c>
    </row>
    <row r="44" spans="1:12">
      <c r="A44" s="14">
        <v>17</v>
      </c>
      <c r="B44" s="32" t="s">
        <v>35</v>
      </c>
      <c r="C44" s="37">
        <v>1.560553633217993</v>
      </c>
      <c r="D44" s="37">
        <v>1.3927125506072875</v>
      </c>
      <c r="E44" s="37">
        <v>1.4659498207885304</v>
      </c>
      <c r="F44" s="37">
        <v>1.3120000000000001</v>
      </c>
      <c r="G44" s="37">
        <v>0.96721311475409832</v>
      </c>
      <c r="H44" s="37">
        <v>1.0735930735930737</v>
      </c>
      <c r="I44" s="37">
        <v>0.78260869565217395</v>
      </c>
      <c r="J44" s="37">
        <v>0.74774774774774777</v>
      </c>
      <c r="K44" s="37">
        <v>0.70454545454545459</v>
      </c>
      <c r="L44" s="37">
        <v>0.63</v>
      </c>
    </row>
    <row r="45" spans="1:12">
      <c r="A45" s="14">
        <v>18</v>
      </c>
      <c r="B45" s="32" t="s">
        <v>34</v>
      </c>
      <c r="C45" s="37">
        <v>0.54545454545454541</v>
      </c>
      <c r="D45" s="37">
        <v>1.7692307692307692</v>
      </c>
      <c r="E45" s="37">
        <v>0.94117647058823528</v>
      </c>
      <c r="F45" s="37">
        <v>0.14285714285714285</v>
      </c>
      <c r="G45" s="37">
        <v>1</v>
      </c>
      <c r="H45" s="37">
        <v>0.72222222222222221</v>
      </c>
      <c r="I45" s="37">
        <v>0.29411764705882354</v>
      </c>
      <c r="J45" s="37">
        <v>0.5</v>
      </c>
      <c r="K45" s="37">
        <v>0</v>
      </c>
      <c r="L45" s="37">
        <v>5.8823529411764705E-2</v>
      </c>
    </row>
    <row r="46" spans="1:12">
      <c r="A46" s="14">
        <v>19</v>
      </c>
      <c r="B46" s="32" t="s">
        <v>33</v>
      </c>
      <c r="C46" s="37">
        <v>1.2845528455284554</v>
      </c>
      <c r="D46" s="37">
        <v>0.963963963963964</v>
      </c>
      <c r="E46" s="37">
        <v>1.314516129032258</v>
      </c>
      <c r="F46" s="37">
        <v>0.64583333333333337</v>
      </c>
      <c r="G46" s="37">
        <v>0.88297872340425532</v>
      </c>
      <c r="H46" s="37">
        <v>0.64356435643564358</v>
      </c>
      <c r="I46" s="37">
        <v>0.6067415730337079</v>
      </c>
      <c r="J46" s="37">
        <v>0.70642201834862384</v>
      </c>
      <c r="K46" s="37">
        <v>0.44210526315789472</v>
      </c>
      <c r="L46" s="37">
        <v>0.41772151898734178</v>
      </c>
    </row>
    <row r="47" spans="1:12">
      <c r="A47" s="14">
        <v>20</v>
      </c>
      <c r="B47" s="32" t="s">
        <v>32</v>
      </c>
      <c r="C47" s="37">
        <v>1.8110599078341014</v>
      </c>
      <c r="D47" s="37">
        <v>0.95397489539748959</v>
      </c>
      <c r="E47" s="37">
        <v>1.4363636363636363</v>
      </c>
      <c r="F47" s="37">
        <v>1.131578947368421</v>
      </c>
      <c r="G47" s="37">
        <v>0.74672489082969429</v>
      </c>
      <c r="H47" s="37">
        <v>0.91500000000000004</v>
      </c>
      <c r="I47" s="37">
        <v>0.68316831683168322</v>
      </c>
      <c r="J47" s="37">
        <v>0.69273743016759781</v>
      </c>
      <c r="K47" s="37">
        <v>0.51497005988023947</v>
      </c>
      <c r="L47" s="37">
        <v>0.44808743169398907</v>
      </c>
    </row>
    <row r="48" spans="1:12">
      <c r="A48" s="14">
        <v>21</v>
      </c>
      <c r="B48" s="32" t="s">
        <v>31</v>
      </c>
      <c r="C48" s="37">
        <v>1.966542750929368</v>
      </c>
      <c r="D48" s="37">
        <v>1.4444444444444444</v>
      </c>
      <c r="E48" s="37">
        <v>1.8821428571428571</v>
      </c>
      <c r="F48" s="37">
        <v>1.3582677165354331</v>
      </c>
      <c r="G48" s="37">
        <v>1.1022222222222222</v>
      </c>
      <c r="H48" s="37">
        <v>1.0666666666666667</v>
      </c>
      <c r="I48" s="37">
        <v>0.86974789915966388</v>
      </c>
      <c r="J48" s="37">
        <v>0.79452054794520544</v>
      </c>
      <c r="K48" s="37">
        <v>0.49479166666666669</v>
      </c>
      <c r="L48" s="37">
        <v>0.54</v>
      </c>
    </row>
    <row r="49" spans="1:12">
      <c r="A49" s="14">
        <v>22</v>
      </c>
      <c r="B49" s="34" t="s">
        <v>86</v>
      </c>
      <c r="C49" s="43">
        <v>0.98841220698805843</v>
      </c>
      <c r="D49" s="43">
        <v>0.94786645241921086</v>
      </c>
      <c r="E49" s="43">
        <v>1.0038674518765931</v>
      </c>
      <c r="F49" s="43">
        <v>0.7868259138617445</v>
      </c>
      <c r="G49" s="43">
        <v>0.74134606555871818</v>
      </c>
      <c r="H49" s="43">
        <v>0.64291017074981438</v>
      </c>
      <c r="I49" s="43">
        <v>0.59655241131925074</v>
      </c>
      <c r="J49" s="43">
        <v>0.60426255753452074</v>
      </c>
      <c r="K49" s="43">
        <v>0.49182472204054939</v>
      </c>
      <c r="L49" s="43">
        <v>0.45093062605752959</v>
      </c>
    </row>
  </sheetData>
  <phoneticPr fontId="2"/>
  <pageMargins left="0.75" right="0.75" top="1" bottom="1" header="0.51200000000000001" footer="0.51200000000000001"/>
  <pageSetup paperSize="9" scale="93" orientation="portrait" verticalDpi="0" r:id="rId1"/>
  <headerFooter alignWithMargins="0">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L40" sqref="L40"/>
    </sheetView>
  </sheetViews>
  <sheetFormatPr defaultRowHeight="13.5"/>
  <cols>
    <col min="1" max="1" width="5.75" style="40" customWidth="1"/>
    <col min="2" max="2" width="13.25" style="29" customWidth="1"/>
    <col min="3" max="16384" width="9" style="9"/>
  </cols>
  <sheetData>
    <row r="1" spans="1:12">
      <c r="A1" s="40" t="s">
        <v>54</v>
      </c>
      <c r="L1" s="45" t="s">
        <v>104</v>
      </c>
    </row>
    <row r="2" spans="1:12">
      <c r="A2" s="11"/>
      <c r="B2" s="30" t="s">
        <v>52</v>
      </c>
      <c r="C2" s="13" t="s">
        <v>60</v>
      </c>
      <c r="D2" s="13" t="s">
        <v>29</v>
      </c>
      <c r="E2" s="13" t="s">
        <v>28</v>
      </c>
      <c r="F2" s="13" t="s">
        <v>27</v>
      </c>
      <c r="G2" s="13" t="s">
        <v>26</v>
      </c>
      <c r="H2" s="13" t="s">
        <v>25</v>
      </c>
      <c r="I2" s="13" t="s">
        <v>62</v>
      </c>
      <c r="J2" s="13" t="s">
        <v>63</v>
      </c>
      <c r="K2" s="13" t="s">
        <v>64</v>
      </c>
      <c r="L2" s="13" t="s">
        <v>65</v>
      </c>
    </row>
    <row r="3" spans="1:12">
      <c r="A3" s="14">
        <v>1</v>
      </c>
      <c r="B3" s="32" t="s">
        <v>51</v>
      </c>
      <c r="C3" s="46">
        <v>0.43183766790511574</v>
      </c>
      <c r="D3" s="46">
        <v>0.38754021643755482</v>
      </c>
      <c r="E3" s="46">
        <v>0.40396341463414637</v>
      </c>
      <c r="F3" s="46">
        <v>0.43462308205470312</v>
      </c>
      <c r="G3" s="46">
        <v>0.36884422110552761</v>
      </c>
      <c r="H3" s="46">
        <v>0.39250990277277636</v>
      </c>
      <c r="I3" s="46">
        <v>0.35427574171029669</v>
      </c>
      <c r="J3" s="46">
        <v>0.34448617275520654</v>
      </c>
      <c r="K3" s="46">
        <v>0.30076184166942699</v>
      </c>
      <c r="L3" s="46">
        <v>0.31921708185053382</v>
      </c>
    </row>
    <row r="4" spans="1:12">
      <c r="A4" s="14">
        <v>2</v>
      </c>
      <c r="B4" s="32" t="s">
        <v>50</v>
      </c>
      <c r="C4" s="46">
        <v>0.40698151950718686</v>
      </c>
      <c r="D4" s="46">
        <v>0.36586414445399829</v>
      </c>
      <c r="E4" s="46">
        <v>0.35509483899426553</v>
      </c>
      <c r="F4" s="46">
        <v>0.43482309124767227</v>
      </c>
      <c r="G4" s="46">
        <v>0.38342220067862337</v>
      </c>
      <c r="H4" s="46">
        <v>0.3364212579229644</v>
      </c>
      <c r="I4" s="46">
        <v>0.33317096931320017</v>
      </c>
      <c r="J4" s="46">
        <v>0.32238385734396996</v>
      </c>
      <c r="K4" s="46">
        <v>0.30903255387436956</v>
      </c>
      <c r="L4" s="46">
        <v>0.28551724137931034</v>
      </c>
    </row>
    <row r="5" spans="1:12">
      <c r="A5" s="14">
        <v>3</v>
      </c>
      <c r="B5" s="32" t="s">
        <v>49</v>
      </c>
      <c r="C5" s="46">
        <v>0.71818181818181814</v>
      </c>
      <c r="D5" s="46">
        <v>0.5138004246284501</v>
      </c>
      <c r="E5" s="46">
        <v>0.76190476190476186</v>
      </c>
      <c r="F5" s="46">
        <v>0.50812064965197212</v>
      </c>
      <c r="G5" s="46">
        <v>0.60615384615384615</v>
      </c>
      <c r="H5" s="46">
        <v>0.43617021276595747</v>
      </c>
      <c r="I5" s="46">
        <v>0.3914285714285714</v>
      </c>
      <c r="J5" s="46">
        <v>0.38480392156862747</v>
      </c>
      <c r="K5" s="46">
        <v>0.3126760563380282</v>
      </c>
      <c r="L5" s="46">
        <v>0.23966942148760331</v>
      </c>
    </row>
    <row r="6" spans="1:12">
      <c r="A6" s="14">
        <v>4</v>
      </c>
      <c r="B6" s="32" t="s">
        <v>48</v>
      </c>
      <c r="C6" s="46">
        <v>0.49708879184861715</v>
      </c>
      <c r="D6" s="46">
        <v>0.55935906773488708</v>
      </c>
      <c r="E6" s="46">
        <v>0.49961685823754787</v>
      </c>
      <c r="F6" s="46">
        <v>0.53316953316953319</v>
      </c>
      <c r="G6" s="46">
        <v>0.5490196078431373</v>
      </c>
      <c r="H6" s="46">
        <v>0.5117289313640313</v>
      </c>
      <c r="I6" s="46">
        <v>0.51095530236634534</v>
      </c>
      <c r="J6" s="46">
        <v>0.45</v>
      </c>
      <c r="K6" s="46">
        <v>0.49346656418139895</v>
      </c>
      <c r="L6" s="46">
        <v>0.44719999999999999</v>
      </c>
    </row>
    <row r="7" spans="1:12">
      <c r="A7" s="14">
        <v>5</v>
      </c>
      <c r="B7" s="32" t="s">
        <v>47</v>
      </c>
      <c r="C7" s="46">
        <v>0.3056640625</v>
      </c>
      <c r="D7" s="46">
        <v>0.33652007648183557</v>
      </c>
      <c r="E7" s="46">
        <v>0.29603255340793488</v>
      </c>
      <c r="F7" s="46">
        <v>0.27507755946225437</v>
      </c>
      <c r="G7" s="46">
        <v>0.32381889763779526</v>
      </c>
      <c r="H7" s="46">
        <v>0.34351949420442573</v>
      </c>
      <c r="I7" s="46">
        <v>0.2389937106918239</v>
      </c>
      <c r="J7" s="46">
        <v>0.23919597989949748</v>
      </c>
      <c r="K7" s="46">
        <v>0.26144455747711087</v>
      </c>
      <c r="L7" s="46">
        <v>0.21105527638190955</v>
      </c>
    </row>
    <row r="8" spans="1:12">
      <c r="A8" s="14">
        <v>6</v>
      </c>
      <c r="B8" s="32" t="s">
        <v>46</v>
      </c>
      <c r="C8" s="46">
        <v>0.61920529801324509</v>
      </c>
      <c r="D8" s="46">
        <v>0.68078175895765469</v>
      </c>
      <c r="E8" s="46">
        <v>0.61832061068702293</v>
      </c>
      <c r="F8" s="46">
        <v>0.6015625</v>
      </c>
      <c r="G8" s="46">
        <v>0.57551020408163267</v>
      </c>
      <c r="H8" s="46">
        <v>0.47035573122529645</v>
      </c>
      <c r="I8" s="46">
        <v>0.47983870967741937</v>
      </c>
      <c r="J8" s="46">
        <v>0.43913043478260871</v>
      </c>
      <c r="K8" s="46">
        <v>0.4553191489361702</v>
      </c>
      <c r="L8" s="46">
        <v>0.36947791164658633</v>
      </c>
    </row>
    <row r="9" spans="1:12">
      <c r="A9" s="14">
        <v>7</v>
      </c>
      <c r="B9" s="32" t="s">
        <v>45</v>
      </c>
      <c r="C9" s="46">
        <v>0.4049586776859504</v>
      </c>
      <c r="D9" s="46">
        <v>0.46694214876033058</v>
      </c>
      <c r="E9" s="46">
        <v>0.38613861386138615</v>
      </c>
      <c r="F9" s="46">
        <v>0.44767441860465118</v>
      </c>
      <c r="G9" s="46">
        <v>0.40609137055837563</v>
      </c>
      <c r="H9" s="46">
        <v>0.46354166666666669</v>
      </c>
      <c r="I9" s="46">
        <v>0.41798941798941797</v>
      </c>
      <c r="J9" s="46">
        <v>0.43888888888888888</v>
      </c>
      <c r="K9" s="46">
        <v>0.47619047619047616</v>
      </c>
      <c r="L9" s="46">
        <v>0.28651685393258425</v>
      </c>
    </row>
    <row r="10" spans="1:12">
      <c r="A10" s="14">
        <v>8</v>
      </c>
      <c r="B10" s="32" t="s">
        <v>44</v>
      </c>
      <c r="C10" s="46">
        <v>0.46666666666666667</v>
      </c>
      <c r="D10" s="46">
        <v>0.40863787375415284</v>
      </c>
      <c r="E10" s="46">
        <v>0.52592592592592591</v>
      </c>
      <c r="F10" s="46">
        <v>0.48550724637681159</v>
      </c>
      <c r="G10" s="46">
        <v>0.40520446096654272</v>
      </c>
      <c r="H10" s="46">
        <v>0.32751091703056767</v>
      </c>
      <c r="I10" s="46">
        <v>0.4</v>
      </c>
      <c r="J10" s="46">
        <v>0.45606694560669458</v>
      </c>
      <c r="K10" s="46">
        <v>0.312</v>
      </c>
      <c r="L10" s="46">
        <v>0.29914529914529914</v>
      </c>
    </row>
    <row r="11" spans="1:12">
      <c r="A11" s="14">
        <v>9</v>
      </c>
      <c r="B11" s="32" t="s">
        <v>43</v>
      </c>
      <c r="C11" s="46">
        <v>0.6387096774193548</v>
      </c>
      <c r="D11" s="46">
        <v>0.49820788530465948</v>
      </c>
      <c r="E11" s="46">
        <v>0.50957854406130265</v>
      </c>
      <c r="F11" s="46">
        <v>0.5168539325842697</v>
      </c>
      <c r="G11" s="46">
        <v>0.54098360655737709</v>
      </c>
      <c r="H11" s="46">
        <v>0.49805447470817121</v>
      </c>
      <c r="I11" s="46">
        <v>0.5968992248062015</v>
      </c>
      <c r="J11" s="46">
        <v>0.42292490118577075</v>
      </c>
      <c r="K11" s="46">
        <v>0.38056680161943318</v>
      </c>
      <c r="L11" s="46">
        <v>0.2813852813852814</v>
      </c>
    </row>
    <row r="12" spans="1:12">
      <c r="A12" s="14">
        <v>10</v>
      </c>
      <c r="B12" s="32" t="s">
        <v>42</v>
      </c>
      <c r="C12" s="46">
        <v>0.53773584905660377</v>
      </c>
      <c r="D12" s="46">
        <v>0.44720496894409939</v>
      </c>
      <c r="E12" s="46">
        <v>0.48639455782312924</v>
      </c>
      <c r="F12" s="46">
        <v>0.42553191489361702</v>
      </c>
      <c r="G12" s="46">
        <v>0.37623762376237624</v>
      </c>
      <c r="H12" s="46">
        <v>0.37686567164179102</v>
      </c>
      <c r="I12" s="46">
        <v>0.40460526315789475</v>
      </c>
      <c r="J12" s="46">
        <v>0.36900369003690037</v>
      </c>
      <c r="K12" s="46">
        <v>0.33061224489795921</v>
      </c>
      <c r="L12" s="46">
        <v>0.25454545454545452</v>
      </c>
    </row>
    <row r="13" spans="1:12">
      <c r="A13" s="14">
        <v>11</v>
      </c>
      <c r="B13" s="32" t="s">
        <v>41</v>
      </c>
      <c r="C13" s="46">
        <v>0.50800000000000001</v>
      </c>
      <c r="D13" s="46">
        <v>0.36231884057971014</v>
      </c>
      <c r="E13" s="46">
        <v>0.38388625592417064</v>
      </c>
      <c r="F13" s="46">
        <v>0.38009049773755654</v>
      </c>
      <c r="G13" s="46">
        <v>0.34375</v>
      </c>
      <c r="H13" s="46">
        <v>0.359375</v>
      </c>
      <c r="I13" s="46">
        <v>0.32620320855614976</v>
      </c>
      <c r="J13" s="46">
        <v>0.27777777777777779</v>
      </c>
      <c r="K13" s="46">
        <v>0.22705314009661837</v>
      </c>
      <c r="L13" s="46">
        <v>0.14761904761904762</v>
      </c>
    </row>
    <row r="14" spans="1:12">
      <c r="A14" s="14">
        <v>12</v>
      </c>
      <c r="B14" s="32" t="s">
        <v>40</v>
      </c>
      <c r="C14" s="46">
        <v>0.7382716049382716</v>
      </c>
      <c r="D14" s="46">
        <v>0.73226544622425627</v>
      </c>
      <c r="E14" s="46">
        <v>0.60613810741687979</v>
      </c>
      <c r="F14" s="46">
        <v>0.71842105263157896</v>
      </c>
      <c r="G14" s="46">
        <v>0.6428571428571429</v>
      </c>
      <c r="H14" s="46">
        <v>0.58640226628895187</v>
      </c>
      <c r="I14" s="46">
        <v>0.57493188010899188</v>
      </c>
      <c r="J14" s="46">
        <v>0.60681114551083593</v>
      </c>
      <c r="K14" s="46">
        <v>0.52173913043478259</v>
      </c>
      <c r="L14" s="46">
        <v>0.44674556213017752</v>
      </c>
    </row>
    <row r="15" spans="1:12">
      <c r="A15" s="14">
        <v>13</v>
      </c>
      <c r="B15" s="38" t="s">
        <v>39</v>
      </c>
      <c r="C15" s="60">
        <v>0.70230607966457026</v>
      </c>
      <c r="D15" s="60">
        <v>0.69905213270142175</v>
      </c>
      <c r="E15" s="60">
        <v>0.6863636363636364</v>
      </c>
      <c r="F15" s="60">
        <v>0.66111111111111109</v>
      </c>
      <c r="G15" s="60">
        <v>0.67716535433070868</v>
      </c>
      <c r="H15" s="60">
        <v>0.67015706806282727</v>
      </c>
      <c r="I15" s="60">
        <v>0.68119891008174382</v>
      </c>
      <c r="J15" s="60">
        <v>0.66</v>
      </c>
      <c r="K15" s="60">
        <v>0.56424581005586594</v>
      </c>
      <c r="L15" s="60">
        <v>0.51886792452830188</v>
      </c>
    </row>
    <row r="16" spans="1:12">
      <c r="A16" s="14">
        <v>14</v>
      </c>
      <c r="B16" s="32" t="s">
        <v>38</v>
      </c>
      <c r="C16" s="46">
        <v>0.40144230769230771</v>
      </c>
      <c r="D16" s="46">
        <v>0.41647058823529409</v>
      </c>
      <c r="E16" s="46">
        <v>0.41013824884792627</v>
      </c>
      <c r="F16" s="46">
        <v>0.44897959183673469</v>
      </c>
      <c r="G16" s="46">
        <v>0.3729281767955801</v>
      </c>
      <c r="H16" s="46">
        <v>0.3271276595744681</v>
      </c>
      <c r="I16" s="46">
        <v>0.33055555555555555</v>
      </c>
      <c r="J16" s="46">
        <v>0.27594936708860762</v>
      </c>
      <c r="K16" s="46">
        <v>0.28092783505154639</v>
      </c>
      <c r="L16" s="46">
        <v>0.18840579710144928</v>
      </c>
    </row>
    <row r="17" spans="1:12">
      <c r="A17" s="14">
        <v>15</v>
      </c>
      <c r="B17" s="32" t="s">
        <v>37</v>
      </c>
      <c r="C17" s="46">
        <v>0.26451612903225807</v>
      </c>
      <c r="D17" s="46">
        <v>0.33333333333333331</v>
      </c>
      <c r="E17" s="46">
        <v>0.33818181818181819</v>
      </c>
      <c r="F17" s="46">
        <v>0.40282685512367489</v>
      </c>
      <c r="G17" s="46">
        <v>0.38709677419354838</v>
      </c>
      <c r="H17" s="46">
        <v>0.32028469750889682</v>
      </c>
      <c r="I17" s="46">
        <v>0.33596837944664032</v>
      </c>
      <c r="J17" s="46">
        <v>0.23684210526315788</v>
      </c>
      <c r="K17" s="46">
        <v>0.24390243902439024</v>
      </c>
      <c r="L17" s="46">
        <v>0.2073170731707317</v>
      </c>
    </row>
    <row r="18" spans="1:12">
      <c r="A18" s="14">
        <v>16</v>
      </c>
      <c r="B18" s="32" t="s">
        <v>36</v>
      </c>
      <c r="C18" s="46">
        <v>0.53333333333333333</v>
      </c>
      <c r="D18" s="46">
        <v>0.41860465116279072</v>
      </c>
      <c r="E18" s="46">
        <v>0.34782608695652173</v>
      </c>
      <c r="F18" s="46">
        <v>0.25</v>
      </c>
      <c r="G18" s="46">
        <v>0.25</v>
      </c>
      <c r="H18" s="46">
        <v>0.390625</v>
      </c>
      <c r="I18" s="46">
        <v>0.421875</v>
      </c>
      <c r="J18" s="46">
        <v>0.51923076923076927</v>
      </c>
      <c r="K18" s="46">
        <v>0.36734693877551022</v>
      </c>
      <c r="L18" s="46">
        <v>0.30985915492957744</v>
      </c>
    </row>
    <row r="19" spans="1:12">
      <c r="A19" s="14">
        <v>17</v>
      </c>
      <c r="B19" s="32" t="s">
        <v>35</v>
      </c>
      <c r="C19" s="46">
        <v>0.35537190082644626</v>
      </c>
      <c r="D19" s="46">
        <v>0.22857142857142856</v>
      </c>
      <c r="E19" s="46">
        <v>0.29007633587786258</v>
      </c>
      <c r="F19" s="46">
        <v>0.29530201342281881</v>
      </c>
      <c r="G19" s="46">
        <v>0.35251798561151076</v>
      </c>
      <c r="H19" s="46">
        <v>0.47199999999999998</v>
      </c>
      <c r="I19" s="46">
        <v>0.35820895522388058</v>
      </c>
      <c r="J19" s="46">
        <v>0.3</v>
      </c>
      <c r="K19" s="46">
        <v>0.30434782608695654</v>
      </c>
      <c r="L19" s="46">
        <v>0.21818181818181817</v>
      </c>
    </row>
    <row r="20" spans="1:12">
      <c r="A20" s="14">
        <v>18</v>
      </c>
      <c r="B20" s="32" t="s">
        <v>34</v>
      </c>
      <c r="C20" s="46">
        <v>0.36231884057971014</v>
      </c>
      <c r="D20" s="46">
        <v>0.35403726708074534</v>
      </c>
      <c r="E20" s="46">
        <v>0.26016260162601629</v>
      </c>
      <c r="F20" s="46">
        <v>0.47580645161290325</v>
      </c>
      <c r="G20" s="46">
        <v>0.24812030075187969</v>
      </c>
      <c r="H20" s="46">
        <v>0.33571428571428569</v>
      </c>
      <c r="I20" s="46">
        <v>0.21985815602836881</v>
      </c>
      <c r="J20" s="46">
        <v>0.15328467153284672</v>
      </c>
      <c r="K20" s="46">
        <v>0.25</v>
      </c>
      <c r="L20" s="46">
        <v>0.10606060606060606</v>
      </c>
    </row>
    <row r="21" spans="1:12">
      <c r="A21" s="14">
        <v>19</v>
      </c>
      <c r="B21" s="32" t="s">
        <v>33</v>
      </c>
      <c r="C21" s="46">
        <v>0.63157894736842102</v>
      </c>
      <c r="D21" s="46">
        <v>0.375</v>
      </c>
      <c r="E21" s="46">
        <v>0.33333333333333331</v>
      </c>
      <c r="F21" s="46">
        <v>0.53846153846153844</v>
      </c>
      <c r="G21" s="46">
        <v>0.4</v>
      </c>
      <c r="H21" s="46">
        <v>0.4</v>
      </c>
      <c r="I21" s="46">
        <v>0.35714285714285715</v>
      </c>
      <c r="J21" s="46">
        <v>0.26666666666666666</v>
      </c>
      <c r="K21" s="46">
        <v>0.11764705882352941</v>
      </c>
      <c r="L21" s="46">
        <v>0.33333333333333331</v>
      </c>
    </row>
    <row r="22" spans="1:12">
      <c r="A22" s="14">
        <v>20</v>
      </c>
      <c r="B22" s="32" t="s">
        <v>32</v>
      </c>
      <c r="C22" s="46">
        <v>0.16666666666666666</v>
      </c>
      <c r="D22" s="46">
        <v>0.14285714285714285</v>
      </c>
      <c r="E22" s="46">
        <v>0.3125</v>
      </c>
      <c r="F22" s="46">
        <v>0.15555555555555556</v>
      </c>
      <c r="G22" s="46">
        <v>0.44871794871794873</v>
      </c>
      <c r="H22" s="46">
        <v>0.49629629629629629</v>
      </c>
      <c r="I22" s="46">
        <v>0.34814814814814815</v>
      </c>
      <c r="J22" s="46">
        <v>0.3515625</v>
      </c>
      <c r="K22" s="46">
        <v>0.23448275862068965</v>
      </c>
      <c r="L22" s="46">
        <v>0.25925925925925924</v>
      </c>
    </row>
    <row r="23" spans="1:12">
      <c r="A23" s="14">
        <v>21</v>
      </c>
      <c r="B23" s="32" t="s">
        <v>31</v>
      </c>
      <c r="C23" s="46">
        <v>0.56279069767441858</v>
      </c>
      <c r="D23" s="46">
        <v>0.45454545454545453</v>
      </c>
      <c r="E23" s="46">
        <v>0.4175824175824176</v>
      </c>
      <c r="F23" s="46">
        <v>0.46341463414634149</v>
      </c>
      <c r="G23" s="46">
        <v>0.45695364238410596</v>
      </c>
      <c r="H23" s="46">
        <v>0.42446043165467628</v>
      </c>
      <c r="I23" s="46">
        <v>0.4263565891472868</v>
      </c>
      <c r="J23" s="46">
        <v>0.43939393939393939</v>
      </c>
      <c r="K23" s="46">
        <v>0.43902439024390244</v>
      </c>
      <c r="L23" s="46">
        <v>0.26666666666666666</v>
      </c>
    </row>
    <row r="24" spans="1:12">
      <c r="A24" s="14">
        <v>22</v>
      </c>
      <c r="B24" s="34" t="s">
        <v>86</v>
      </c>
      <c r="C24" s="47">
        <v>0.46107784431137727</v>
      </c>
      <c r="D24" s="47">
        <v>0.43399509610060905</v>
      </c>
      <c r="E24" s="47">
        <v>0.43040415898037898</v>
      </c>
      <c r="F24" s="47">
        <v>0.44745820539065168</v>
      </c>
      <c r="G24" s="47">
        <v>0.41831726555652937</v>
      </c>
      <c r="H24" s="47">
        <v>0.40410525363956956</v>
      </c>
      <c r="I24" s="47">
        <v>0.38164164344151758</v>
      </c>
      <c r="J24" s="47">
        <v>0.36269524155466765</v>
      </c>
      <c r="K24" s="47">
        <v>0.34317837066119389</v>
      </c>
      <c r="L24" s="47">
        <v>0.30712234880059275</v>
      </c>
    </row>
    <row r="25" spans="1:12">
      <c r="A25" s="41"/>
      <c r="B25" s="35"/>
      <c r="C25" s="36"/>
      <c r="D25" s="36"/>
      <c r="E25" s="36"/>
      <c r="F25" s="36"/>
      <c r="G25" s="36"/>
      <c r="H25" s="36"/>
      <c r="I25" s="36"/>
      <c r="J25" s="36"/>
      <c r="K25" s="36"/>
      <c r="L25" s="36"/>
    </row>
    <row r="26" spans="1:12">
      <c r="A26" s="40" t="s">
        <v>88</v>
      </c>
      <c r="L26" s="45" t="s">
        <v>104</v>
      </c>
    </row>
    <row r="27" spans="1:12">
      <c r="A27" s="11"/>
      <c r="B27" s="30" t="s">
        <v>52</v>
      </c>
      <c r="C27" s="13" t="s">
        <v>60</v>
      </c>
      <c r="D27" s="13" t="s">
        <v>29</v>
      </c>
      <c r="E27" s="13" t="s">
        <v>28</v>
      </c>
      <c r="F27" s="13" t="s">
        <v>27</v>
      </c>
      <c r="G27" s="13" t="s">
        <v>26</v>
      </c>
      <c r="H27" s="13" t="s">
        <v>25</v>
      </c>
      <c r="I27" s="13" t="s">
        <v>62</v>
      </c>
      <c r="J27" s="13" t="s">
        <v>63</v>
      </c>
      <c r="K27" s="13" t="s">
        <v>64</v>
      </c>
      <c r="L27" s="13" t="s">
        <v>65</v>
      </c>
    </row>
    <row r="28" spans="1:12">
      <c r="A28" s="14">
        <v>1</v>
      </c>
      <c r="B28" s="32" t="s">
        <v>51</v>
      </c>
      <c r="C28" s="21">
        <v>0.93083738210917411</v>
      </c>
      <c r="D28" s="21">
        <v>0.91664229306814859</v>
      </c>
      <c r="E28" s="21">
        <v>0.9134146341463415</v>
      </c>
      <c r="F28" s="21">
        <v>1.1524349566377585</v>
      </c>
      <c r="G28" s="21">
        <v>0.87939698492462315</v>
      </c>
      <c r="H28" s="21">
        <v>0.88656823910694993</v>
      </c>
      <c r="I28" s="21">
        <v>0.83036649214659686</v>
      </c>
      <c r="J28" s="21">
        <v>0.74564697849095252</v>
      </c>
      <c r="K28" s="21">
        <v>0.55216959258032461</v>
      </c>
      <c r="L28" s="21">
        <v>0.67651245551601424</v>
      </c>
    </row>
    <row r="29" spans="1:12">
      <c r="A29" s="14">
        <v>2</v>
      </c>
      <c r="B29" s="32" t="s">
        <v>50</v>
      </c>
      <c r="C29" s="21">
        <v>0.95728952772073928</v>
      </c>
      <c r="D29" s="21">
        <v>0.76655202063628547</v>
      </c>
      <c r="E29" s="21">
        <v>0.81429201588001765</v>
      </c>
      <c r="F29" s="21">
        <v>1.0228119180633146</v>
      </c>
      <c r="G29" s="21">
        <v>0.90111488124091133</v>
      </c>
      <c r="H29" s="21">
        <v>0.66114090687469529</v>
      </c>
      <c r="I29" s="21">
        <v>0.61811982464685822</v>
      </c>
      <c r="J29" s="21">
        <v>0.65133740028155795</v>
      </c>
      <c r="K29" s="21">
        <v>0.62861072902338377</v>
      </c>
      <c r="L29" s="21">
        <v>0.54988505747126437</v>
      </c>
    </row>
    <row r="30" spans="1:12">
      <c r="A30" s="14">
        <v>3</v>
      </c>
      <c r="B30" s="32" t="s">
        <v>49</v>
      </c>
      <c r="C30" s="21">
        <v>1.4295454545454545</v>
      </c>
      <c r="D30" s="21">
        <v>1.4585987261146496</v>
      </c>
      <c r="E30" s="21">
        <v>1.2380952380952381</v>
      </c>
      <c r="F30" s="21">
        <v>1.1832946635730859</v>
      </c>
      <c r="G30" s="21">
        <v>1.3630769230769231</v>
      </c>
      <c r="H30" s="21">
        <v>0.82978723404255317</v>
      </c>
      <c r="I30" s="21">
        <v>0.82</v>
      </c>
      <c r="J30" s="21">
        <v>0.81617647058823528</v>
      </c>
      <c r="K30" s="21">
        <v>0.52112676056338025</v>
      </c>
      <c r="L30" s="21">
        <v>0.43526170798898073</v>
      </c>
    </row>
    <row r="31" spans="1:12">
      <c r="A31" s="14">
        <v>4</v>
      </c>
      <c r="B31" s="32" t="s">
        <v>48</v>
      </c>
      <c r="C31" s="21">
        <v>1.5065502183406114</v>
      </c>
      <c r="D31" s="21">
        <v>1.4362709395484341</v>
      </c>
      <c r="E31" s="21">
        <v>1.560153256704981</v>
      </c>
      <c r="F31" s="21">
        <v>1.6158886158886159</v>
      </c>
      <c r="G31" s="21">
        <v>1.5473145780051152</v>
      </c>
      <c r="H31" s="21">
        <v>1.520417028670721</v>
      </c>
      <c r="I31" s="21">
        <v>1.6029798422436459</v>
      </c>
      <c r="J31" s="21">
        <v>1.2766129032258065</v>
      </c>
      <c r="K31" s="21">
        <v>1.2544196771714067</v>
      </c>
      <c r="L31" s="21">
        <v>1.2584</v>
      </c>
    </row>
    <row r="32" spans="1:12">
      <c r="A32" s="14">
        <v>5</v>
      </c>
      <c r="B32" s="32" t="s">
        <v>47</v>
      </c>
      <c r="C32" s="21">
        <v>0.67578125</v>
      </c>
      <c r="D32" s="21">
        <v>0.68642447418738051</v>
      </c>
      <c r="E32" s="21">
        <v>0.60935910478128175</v>
      </c>
      <c r="F32" s="21">
        <v>0.52947259565667015</v>
      </c>
      <c r="G32" s="21">
        <v>0.63976377952755903</v>
      </c>
      <c r="H32" s="21">
        <v>0.61854583772391991</v>
      </c>
      <c r="I32" s="21">
        <v>0.44234800838574423</v>
      </c>
      <c r="J32" s="21">
        <v>0.41608040201005025</v>
      </c>
      <c r="K32" s="21">
        <v>0.42929806714140384</v>
      </c>
      <c r="L32" s="21">
        <v>0.30954773869346736</v>
      </c>
    </row>
    <row r="33" spans="1:12">
      <c r="A33" s="14">
        <v>6</v>
      </c>
      <c r="B33" s="32" t="s">
        <v>46</v>
      </c>
      <c r="C33" s="21">
        <v>2.2549668874172184</v>
      </c>
      <c r="D33" s="21">
        <v>2.4853420195439742</v>
      </c>
      <c r="E33" s="21">
        <v>1.9312977099236641</v>
      </c>
      <c r="F33" s="21">
        <v>1.84765625</v>
      </c>
      <c r="G33" s="21">
        <v>1.9224489795918367</v>
      </c>
      <c r="H33" s="21">
        <v>1.2371541501976284</v>
      </c>
      <c r="I33" s="21">
        <v>1.407258064516129</v>
      </c>
      <c r="J33" s="21">
        <v>1.0304347826086957</v>
      </c>
      <c r="K33" s="21">
        <v>1.1829787234042553</v>
      </c>
      <c r="L33" s="21">
        <v>0.87951807228915657</v>
      </c>
    </row>
    <row r="34" spans="1:12">
      <c r="A34" s="14">
        <v>7</v>
      </c>
      <c r="B34" s="32" t="s">
        <v>45</v>
      </c>
      <c r="C34" s="21">
        <v>0.85537190082644632</v>
      </c>
      <c r="D34" s="21">
        <v>1.1528925619834711</v>
      </c>
      <c r="E34" s="21">
        <v>0.96039603960396036</v>
      </c>
      <c r="F34" s="21">
        <v>1.1453488372093024</v>
      </c>
      <c r="G34" s="21">
        <v>1.1370558375634519</v>
      </c>
      <c r="H34" s="21">
        <v>1.1822916666666667</v>
      </c>
      <c r="I34" s="21">
        <v>0.82539682539682535</v>
      </c>
      <c r="J34" s="21">
        <v>1.1611111111111112</v>
      </c>
      <c r="K34" s="21">
        <v>1.1000000000000001</v>
      </c>
      <c r="L34" s="21">
        <v>0.52247191011235961</v>
      </c>
    </row>
    <row r="35" spans="1:12">
      <c r="A35" s="14">
        <v>8</v>
      </c>
      <c r="B35" s="32" t="s">
        <v>44</v>
      </c>
      <c r="C35" s="21">
        <v>1.2347826086956522</v>
      </c>
      <c r="D35" s="21">
        <v>1.1229235880398671</v>
      </c>
      <c r="E35" s="21">
        <v>1.2740740740740741</v>
      </c>
      <c r="F35" s="21">
        <v>1.2318840579710144</v>
      </c>
      <c r="G35" s="21">
        <v>0.98141263940520451</v>
      </c>
      <c r="H35" s="21">
        <v>0.97379912663755464</v>
      </c>
      <c r="I35" s="21">
        <v>0.93200000000000005</v>
      </c>
      <c r="J35" s="21">
        <v>1.0334728033472804</v>
      </c>
      <c r="K35" s="21">
        <v>0.48399999999999999</v>
      </c>
      <c r="L35" s="21">
        <v>0.44444444444444442</v>
      </c>
    </row>
    <row r="36" spans="1:12">
      <c r="A36" s="14">
        <v>9</v>
      </c>
      <c r="B36" s="32" t="s">
        <v>43</v>
      </c>
      <c r="C36" s="21">
        <v>1.7193548387096773</v>
      </c>
      <c r="D36" s="21">
        <v>1.1397849462365592</v>
      </c>
      <c r="E36" s="21">
        <v>1.2260536398467432</v>
      </c>
      <c r="F36" s="21">
        <v>1.2921348314606742</v>
      </c>
      <c r="G36" s="21">
        <v>1.3360655737704918</v>
      </c>
      <c r="H36" s="21">
        <v>1.2217898832684826</v>
      </c>
      <c r="I36" s="21">
        <v>1.6782945736434109</v>
      </c>
      <c r="J36" s="21">
        <v>0.93280632411067199</v>
      </c>
      <c r="K36" s="21">
        <v>0.88259109311740891</v>
      </c>
      <c r="L36" s="21">
        <v>0.58441558441558439</v>
      </c>
    </row>
    <row r="37" spans="1:12">
      <c r="A37" s="14">
        <v>10</v>
      </c>
      <c r="B37" s="32" t="s">
        <v>42</v>
      </c>
      <c r="C37" s="21">
        <v>1.5974842767295598</v>
      </c>
      <c r="D37" s="21">
        <v>1.1832298136645962</v>
      </c>
      <c r="E37" s="21">
        <v>1.2619047619047619</v>
      </c>
      <c r="F37" s="21">
        <v>1.0709219858156029</v>
      </c>
      <c r="G37" s="21">
        <v>0.94389438943894388</v>
      </c>
      <c r="H37" s="21">
        <v>0.89552238805970152</v>
      </c>
      <c r="I37" s="21">
        <v>0.91118421052631582</v>
      </c>
      <c r="J37" s="21">
        <v>0.80811808118081185</v>
      </c>
      <c r="K37" s="21">
        <v>0.49387755102040815</v>
      </c>
      <c r="L37" s="21">
        <v>0.37454545454545457</v>
      </c>
    </row>
    <row r="38" spans="1:12">
      <c r="A38" s="14">
        <v>11</v>
      </c>
      <c r="B38" s="32" t="s">
        <v>41</v>
      </c>
      <c r="C38" s="21">
        <v>1.3360000000000001</v>
      </c>
      <c r="D38" s="21">
        <v>1</v>
      </c>
      <c r="E38" s="21">
        <v>1.0710900473933649</v>
      </c>
      <c r="F38" s="21">
        <v>0.80090497737556565</v>
      </c>
      <c r="G38" s="21">
        <v>0.86458333333333337</v>
      </c>
      <c r="H38" s="21">
        <v>0.625</v>
      </c>
      <c r="I38" s="21">
        <v>0.6470588235294118</v>
      </c>
      <c r="J38" s="21">
        <v>0.57777777777777772</v>
      </c>
      <c r="K38" s="21">
        <v>0.37681159420289856</v>
      </c>
      <c r="L38" s="21">
        <v>0.18095238095238095</v>
      </c>
    </row>
    <row r="39" spans="1:12">
      <c r="A39" s="14">
        <v>12</v>
      </c>
      <c r="B39" s="32" t="s">
        <v>40</v>
      </c>
      <c r="C39" s="21">
        <v>2.6987654320987655</v>
      </c>
      <c r="D39" s="21">
        <v>2.748283752860412</v>
      </c>
      <c r="E39" s="21">
        <v>1.7442455242966752</v>
      </c>
      <c r="F39" s="21">
        <v>2.1184210526315788</v>
      </c>
      <c r="G39" s="21">
        <v>1.9642857142857142</v>
      </c>
      <c r="H39" s="21">
        <v>1.886685552407932</v>
      </c>
      <c r="I39" s="21">
        <v>1.7356948228882834</v>
      </c>
      <c r="J39" s="21">
        <v>1.5139318885448916</v>
      </c>
      <c r="K39" s="21">
        <v>1.3641304347826086</v>
      </c>
      <c r="L39" s="21">
        <v>1.1094674556213018</v>
      </c>
    </row>
    <row r="40" spans="1:12">
      <c r="A40" s="14">
        <v>13</v>
      </c>
      <c r="B40" s="38" t="s">
        <v>39</v>
      </c>
      <c r="C40" s="61">
        <v>2.3710691823899372</v>
      </c>
      <c r="D40" s="61">
        <v>2.3815165876777251</v>
      </c>
      <c r="E40" s="61">
        <v>2.4863636363636363</v>
      </c>
      <c r="F40" s="61">
        <v>2.3055555555555554</v>
      </c>
      <c r="G40" s="61">
        <v>2.409448818897638</v>
      </c>
      <c r="H40" s="61">
        <v>2.1544502617801049</v>
      </c>
      <c r="I40" s="61">
        <v>2.1416893732970026</v>
      </c>
      <c r="J40" s="61">
        <v>2.0628571428571427</v>
      </c>
      <c r="K40" s="61">
        <v>1.6368715083798884</v>
      </c>
      <c r="L40" s="61">
        <v>1.4371069182389937</v>
      </c>
    </row>
    <row r="41" spans="1:12">
      <c r="A41" s="14">
        <v>14</v>
      </c>
      <c r="B41" s="32" t="s">
        <v>38</v>
      </c>
      <c r="C41" s="21">
        <v>0.89663461538461542</v>
      </c>
      <c r="D41" s="21">
        <v>0.97411764705882353</v>
      </c>
      <c r="E41" s="21">
        <v>0.86866359447004604</v>
      </c>
      <c r="F41" s="21">
        <v>1.0634920634920635</v>
      </c>
      <c r="G41" s="21">
        <v>0.89779005524861877</v>
      </c>
      <c r="H41" s="21">
        <v>0.59042553191489366</v>
      </c>
      <c r="I41" s="21">
        <v>0.70277777777777772</v>
      </c>
      <c r="J41" s="21">
        <v>0.58227848101265822</v>
      </c>
      <c r="K41" s="21">
        <v>0.4484536082474227</v>
      </c>
      <c r="L41" s="21">
        <v>0.26666666666666666</v>
      </c>
    </row>
    <row r="42" spans="1:12">
      <c r="A42" s="14">
        <v>15</v>
      </c>
      <c r="B42" s="32" t="s">
        <v>37</v>
      </c>
      <c r="C42" s="21">
        <v>0.64193548387096777</v>
      </c>
      <c r="D42" s="21">
        <v>0.52083333333333337</v>
      </c>
      <c r="E42" s="21">
        <v>0.57454545454545458</v>
      </c>
      <c r="F42" s="21">
        <v>0.7667844522968198</v>
      </c>
      <c r="G42" s="21">
        <v>0.72258064516129028</v>
      </c>
      <c r="H42" s="21">
        <v>0.48754448398576511</v>
      </c>
      <c r="I42" s="21">
        <v>0.45454545454545453</v>
      </c>
      <c r="J42" s="21">
        <v>0.375</v>
      </c>
      <c r="K42" s="21">
        <v>0.31010452961672474</v>
      </c>
      <c r="L42" s="21">
        <v>0.2032520325203252</v>
      </c>
    </row>
    <row r="43" spans="1:12">
      <c r="A43" s="14">
        <v>16</v>
      </c>
      <c r="B43" s="32" t="s">
        <v>36</v>
      </c>
      <c r="C43" s="21">
        <v>0.78666666666666663</v>
      </c>
      <c r="D43" s="21">
        <v>0.62790697674418605</v>
      </c>
      <c r="E43" s="21">
        <v>0.65217391304347827</v>
      </c>
      <c r="F43" s="21">
        <v>0.31578947368421051</v>
      </c>
      <c r="G43" s="21">
        <v>0.45</v>
      </c>
      <c r="H43" s="21">
        <v>0.828125</v>
      </c>
      <c r="I43" s="21">
        <v>0.8125</v>
      </c>
      <c r="J43" s="21">
        <v>1.0961538461538463</v>
      </c>
      <c r="K43" s="21">
        <v>0.65306122448979587</v>
      </c>
      <c r="L43" s="21">
        <v>0.46478873239436619</v>
      </c>
    </row>
    <row r="44" spans="1:12">
      <c r="A44" s="14">
        <v>17</v>
      </c>
      <c r="B44" s="32" t="s">
        <v>35</v>
      </c>
      <c r="C44" s="21">
        <v>0.5950413223140496</v>
      </c>
      <c r="D44" s="21">
        <v>0.62857142857142856</v>
      </c>
      <c r="E44" s="21">
        <v>0.40458015267175573</v>
      </c>
      <c r="F44" s="21">
        <v>0.52348993288590606</v>
      </c>
      <c r="G44" s="21">
        <v>0.67625899280575541</v>
      </c>
      <c r="H44" s="21">
        <v>0.84</v>
      </c>
      <c r="I44" s="21">
        <v>0.43283582089552236</v>
      </c>
      <c r="J44" s="21">
        <v>0.27500000000000002</v>
      </c>
      <c r="K44" s="21">
        <v>0.53913043478260869</v>
      </c>
      <c r="L44" s="21">
        <v>0.36363636363636365</v>
      </c>
    </row>
    <row r="45" spans="1:12">
      <c r="A45" s="14">
        <v>18</v>
      </c>
      <c r="B45" s="32" t="s">
        <v>34</v>
      </c>
      <c r="C45" s="21">
        <v>0.76086956521739135</v>
      </c>
      <c r="D45" s="21">
        <v>0.64596273291925466</v>
      </c>
      <c r="E45" s="21">
        <v>0.56097560975609762</v>
      </c>
      <c r="F45" s="21">
        <v>0.66935483870967738</v>
      </c>
      <c r="G45" s="21">
        <v>0.64661654135338342</v>
      </c>
      <c r="H45" s="21">
        <v>0.6</v>
      </c>
      <c r="I45" s="21">
        <v>0.3971631205673759</v>
      </c>
      <c r="J45" s="21">
        <v>0.28467153284671531</v>
      </c>
      <c r="K45" s="21">
        <v>0.40322580645161288</v>
      </c>
      <c r="L45" s="21">
        <v>9.0909090909090912E-2</v>
      </c>
    </row>
    <row r="46" spans="1:12">
      <c r="A46" s="14">
        <v>19</v>
      </c>
      <c r="B46" s="32" t="s">
        <v>33</v>
      </c>
      <c r="C46" s="21">
        <v>1</v>
      </c>
      <c r="D46" s="21">
        <v>1.3125</v>
      </c>
      <c r="E46" s="21">
        <v>0.75</v>
      </c>
      <c r="F46" s="21">
        <v>1.1538461538461537</v>
      </c>
      <c r="G46" s="21">
        <v>0.8</v>
      </c>
      <c r="H46" s="21">
        <v>0.7</v>
      </c>
      <c r="I46" s="21">
        <v>0.42857142857142855</v>
      </c>
      <c r="J46" s="21">
        <v>0.53333333333333333</v>
      </c>
      <c r="K46" s="21">
        <v>0.41176470588235292</v>
      </c>
      <c r="L46" s="21">
        <v>0.5</v>
      </c>
    </row>
    <row r="47" spans="1:12">
      <c r="A47" s="14">
        <v>20</v>
      </c>
      <c r="B47" s="32" t="s">
        <v>32</v>
      </c>
      <c r="C47" s="21">
        <v>0.30555555555555558</v>
      </c>
      <c r="D47" s="21">
        <v>0.21008403361344538</v>
      </c>
      <c r="E47" s="21">
        <v>0.6875</v>
      </c>
      <c r="F47" s="21">
        <v>0.34814814814814815</v>
      </c>
      <c r="G47" s="21">
        <v>1.1217948717948718</v>
      </c>
      <c r="H47" s="21">
        <v>0.82222222222222219</v>
      </c>
      <c r="I47" s="21">
        <v>0.77037037037037037</v>
      </c>
      <c r="J47" s="21">
        <v>0.6171875</v>
      </c>
      <c r="K47" s="21">
        <v>0.4689655172413793</v>
      </c>
      <c r="L47" s="21">
        <v>0.37777777777777777</v>
      </c>
    </row>
    <row r="48" spans="1:12">
      <c r="A48" s="14">
        <v>21</v>
      </c>
      <c r="B48" s="32" t="s">
        <v>31</v>
      </c>
      <c r="C48" s="21">
        <v>1.6372093023255814</v>
      </c>
      <c r="D48" s="21">
        <v>1.2352941176470589</v>
      </c>
      <c r="E48" s="21">
        <v>1.1263736263736264</v>
      </c>
      <c r="F48" s="21">
        <v>1.2682926829268293</v>
      </c>
      <c r="G48" s="21">
        <v>1.1125827814569536</v>
      </c>
      <c r="H48" s="21">
        <v>1.2374100719424461</v>
      </c>
      <c r="I48" s="21">
        <v>0.83720930232558144</v>
      </c>
      <c r="J48" s="21">
        <v>0.70454545454545459</v>
      </c>
      <c r="K48" s="21">
        <v>0.41463414634146339</v>
      </c>
      <c r="L48" s="21">
        <v>0.45</v>
      </c>
    </row>
    <row r="49" spans="1:12">
      <c r="A49" s="14">
        <v>22</v>
      </c>
      <c r="B49" s="34" t="s">
        <v>87</v>
      </c>
      <c r="C49" s="22">
        <v>1.175441325141924</v>
      </c>
      <c r="D49" s="22">
        <v>1.1027446017559124</v>
      </c>
      <c r="E49" s="22">
        <v>1.0654033204762703</v>
      </c>
      <c r="F49" s="22">
        <v>1.1520812009553054</v>
      </c>
      <c r="G49" s="22">
        <v>1.0514460999123576</v>
      </c>
      <c r="H49" s="22">
        <v>0.94637851523645899</v>
      </c>
      <c r="I49" s="22">
        <v>0.90542119931673115</v>
      </c>
      <c r="J49" s="22">
        <v>0.81892480929894662</v>
      </c>
      <c r="K49" s="22">
        <v>0.70893191755153029</v>
      </c>
      <c r="L49" s="22">
        <v>0.64814300268593128</v>
      </c>
    </row>
  </sheetData>
  <phoneticPr fontId="2"/>
  <pageMargins left="0.75" right="0.75" top="1" bottom="1" header="0.51200000000000001" footer="0.51200000000000001"/>
  <pageSetup paperSize="9" scale="93" orientation="portrait" verticalDpi="0" r:id="rId1"/>
  <headerFooter alignWithMargins="0">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HP掲載用</vt:lpstr>
      <vt:lpstr>年次推移</vt:lpstr>
      <vt:lpstr>県・近隣市と比較</vt:lpstr>
      <vt:lpstr>県内順位</vt:lpstr>
      <vt:lpstr>フッ化物塗布</vt:lpstr>
      <vt:lpstr>1.6歳児</vt:lpstr>
      <vt:lpstr>3歳児</vt:lpstr>
      <vt:lpstr>12歳（中１）</vt:lpstr>
      <vt:lpstr>HP掲載用!Print_Area</vt:lpstr>
      <vt:lpstr>フッ化物塗布!Print_Area</vt:lpstr>
      <vt:lpstr>県・近隣市と比較!Print_Area</vt:lpstr>
      <vt:lpstr>県内順位!Print_Area</vt:lpstr>
      <vt:lpstr>県内順位!Print_Titles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総務部防災課</dc:creator>
  <cp:lastModifiedBy>岸本　祥子</cp:lastModifiedBy>
  <cp:lastPrinted>2024-01-12T08:25:23Z</cp:lastPrinted>
  <dcterms:created xsi:type="dcterms:W3CDTF">2020-08-12T08:06:30Z</dcterms:created>
  <dcterms:modified xsi:type="dcterms:W3CDTF">2024-01-12T08:59:08Z</dcterms:modified>
</cp:coreProperties>
</file>