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00728\Desktop\R7.8.20〇令和５年度財政状況資料集の作成について（2回目・地方公会計関係）\05.HP\"/>
    </mc:Choice>
  </mc:AlternateContent>
  <xr:revisionPtr revIDLastSave="0" documentId="13_ncr:1_{FCC827DC-D66D-4A80-B7E2-485727ADE6B8}" xr6:coauthVersionLast="47" xr6:coauthVersionMax="47" xr10:uidLastSave="{00000000-0000-0000-0000-000000000000}"/>
  <bookViews>
    <workbookView xWindow="-120" yWindow="-120" windowWidth="20730" windowHeight="110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<sst xmlns="http://schemas.openxmlformats.org/spreadsheetml/2006/main" count="1099" uniqueCount="575">
  <si>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</si>
  <si>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</si>
  <si>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</si>
  <si>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</si>
  <si>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</si>
  <si>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</si>
  <si>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</si>
  <si>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</si>
  <si>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</si>
  <si>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</si>
  <si>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</si>
  <si>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</si>
  <si>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</si>
  <si>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</si>
  <si>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</si>
  <si>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</si>
  <si>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</si>
  <si>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</si>
  <si>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</si>
  <si>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</si>
  <si>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</si>
  <si>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</si>
  <si>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</si>
  <si>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</si>
  <si>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</si>
  <si>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</si>
  <si>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</si>
  <si>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</si>
  <si>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</si>
  <si>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</si>
  <si>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</si>
  <si>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</si>
  <si>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</si>
  <si>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</si>
  <si>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</si>
  <si>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</si>
  <si>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</si>
  <si>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</si>
  <si>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</si>
  <si>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</si>
  <si>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</si>
  <si>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</si>
  <si>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</si>
  <si>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</si>
  <si>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</si>
  <si>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</si>
  <si>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</si>
  <si>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</si>
  <si>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</si>
  <si>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</si>
  <si>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</si>
  <si>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</si>
  <si>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</si>
  <si>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</si>
  <si>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</si>
  <si>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</si>
  <si>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</si>
  <si>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</si>
  <si>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</si>
  <si>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</si>
  <si>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</si>
  <si>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</si>
  <si>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</si>
  <si>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</si>
  <si>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</si>
  <si>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</si>
  <si>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</si>
  <si>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</si>
  <si>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</si>
  <si>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</si>
  <si>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</si>
  <si>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</si>
  <si>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</si>
  <si>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</si>
  <si>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</si>
  <si>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</si>
  <si>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</si>
  <si>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</si>
  <si>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</si>
  <si>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</si>
  <si>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</si>
  <si>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</si>
  <si>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</si>
  <si>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</si>
  <si>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</si>
  <si>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</si>
  <si>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</si>
  <si>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</si>
  <si>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</si>
  <si>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</si>
  <si>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</si>
  <si>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</si>
  <si>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</si>
  <si>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</si>
  <si>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</si>
  <si>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</si>
  <si>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</si>
  <si>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</si>
  <si>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</si>
  <si>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</si>
  <si>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</si>
  <si>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</si>
  <si>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</si>
  <si>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</si>
  <si>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</si>
  <si>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</si>
  <si>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</si>
  <si>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</si>
  <si>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</si>
  <si>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</si>
  <si>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</si>
  <si>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</si>
  <si>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</si>
  <si>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</si>
  <si>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</si>
  <si>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</si>
  <si>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</si>
  <si>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</si>
  <si>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</si>
  <si>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</si>
  <si>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</si>
  <si>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</si>
  <si>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</si>
  <si>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</si>
  <si>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</si>
  <si>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</si>
  <si>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</si>
  <si>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</si>
  <si>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</si>
  <si>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</si>
  <si>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</si>
  <si>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</si>
  <si>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</si>
  <si>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</si>
  <si>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</si>
  <si>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</si>
  <si>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</si>
  <si>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</si>
  <si>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</si>
  <si>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</si>
  <si>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</si>
  <si>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</si>
  <si>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</si>
  <si>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</si>
  <si>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</si>
  <si>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</si>
  <si>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</si>
  <si>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</si>
  <si>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</si>
  <si>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</si>
  <si>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</si>
  <si>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</si>
  <si>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</si>
  <si>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</si>
  <si>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</si>
  <si>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</si>
  <si>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</si>
  <si>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</si>
  <si>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</si>
  <si>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</si>
  <si>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</si>
  <si>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</si>
  <si>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</si>
  <si>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</si>
  <si>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</si>
  <si>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</si>
  <si>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</si>
  <si>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</si>
  <si>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</si>
  <si>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</si>
  <si>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</si>
  <si>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</si>
  <si>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</si>
  <si>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</si>
  <si>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</si>
  <si>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</si>
  <si>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</si>
  <si>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</si>
  <si>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</si>
  <si>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</si>
  <si>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</si>
  <si>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</si>
  <si>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</si>
  <si>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</si>
  <si>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</si>
  <si>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</si>
  <si>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</si>
  <si>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</si>
  <si>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</si>
  <si>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</si>
  <si>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</si>
  <si>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</si>
  <si>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</si>
  <si>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</si>
  <si>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</si>
  <si>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</si>
  <si>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</si>
  <si>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</si>
  <si>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</si>
  <si>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</si>
  <si>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</si>
  <si>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</si>
  <si>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</si>
  <si>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長崎県南島原市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</si>
  <si>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</si>
  <si>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</si>
  <si>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</si>
  <si>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</si>
  <si>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</si>
  <si>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</si>
  <si>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</si>
  <si>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</si>
  <si>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</si>
  <si>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</si>
  <si>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</si>
  <si>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</si>
  <si>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</si>
  <si>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</si>
  <si>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</si>
  <si>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</si>
  <si>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</si>
  <si>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</si>
  <si>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</si>
  <si>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</si>
  <si>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</si>
  <si>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</si>
  <si>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</si>
  <si>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</si>
  <si>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</si>
  <si>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</si>
  <si>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</si>
  <si>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</si>
  <si>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</si>
  <si>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</si>
  <si>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</si>
  <si>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</si>
  <si>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</si>
  <si>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</si>
  <si>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</si>
  <si>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</si>
  <si>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</si>
  <si>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</si>
  <si>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</si>
  <si>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</si>
  <si>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</si>
  <si>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</si>
  <si>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</si>
  <si>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</si>
  <si>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</si>
  <si>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</si>
  <si>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</si>
  <si>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</si>
  <si>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</si>
  <si>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</si>
  <si>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</si>
  <si>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</si>
  <si>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</si>
  <si>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</si>
  <si>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</si>
  <si>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</si>
  <si>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</si>
  <si>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</si>
  <si>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</si>
  <si>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</si>
  <si>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</si>
  <si>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</si>
  <si>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</si>
  <si>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</si>
  <si>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</si>
  <si>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</si>
  <si>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</si>
  <si>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</si>
  <si>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</si>
  <si>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</si>
  <si>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</si>
  <si>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</si>
  <si>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</si>
  <si>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</si>
  <si>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</si>
  <si>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</si>
  <si>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</si>
  <si>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</si>
  <si>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</si>
  <si>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</si>
  <si>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</si>
  <si>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</si>
  <si>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</si>
  <si>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</si>
  <si>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</si>
  <si>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</si>
  <si>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</si>
  <si>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</si>
  <si>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</si>
  <si>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</si>
  <si>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</si>
  <si>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</si>
  <si>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</si>
  <si>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</si>
  <si>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</si>
  <si>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</si>
  <si>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</si>
  <si>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</si>
  <si>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</si>
  <si>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</si>
  <si>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</si>
  <si>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</si>
  <si>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</si>
  <si>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</si>
  <si>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</si>
  <si>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</si>
  <si>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</si>
  <si>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</si>
  <si>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</si>
  <si>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</si>
  <si>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</si>
  <si>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</si>
  <si>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</si>
  <si>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</si>
  <si>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</si>
  <si>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</si>
  <si>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</si>
  <si>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</si>
  <si>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</si>
  <si>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</si>
  <si>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</si>
  <si>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</si>
  <si>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</si>
  <si>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</si>
  <si>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</si>
  <si>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</si>
  <si>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</si>
  <si>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</si>
  <si>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</si>
  <si>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</si>
  <si>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</si>
  <si>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</si>
  <si>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</si>
  <si>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</si>
  <si>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</si>
  <si>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</si>
  <si>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</si>
  <si>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</si>
  <si>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</si>
  <si>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</si>
  <si>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</si>
  <si>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</si>
  <si>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</si>
  <si>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</si>
  <si>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</si>
  <si>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</si>
  <si>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</si>
  <si>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</si>
  <si>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</si>
  <si>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</si>
  <si>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長崎県南島原市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</si>
  <si>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</si>
  <si>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</si>
  <si>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</si>
  <si>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</si>
  <si>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</si>
  <si>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</si>
  <si>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</si>
  <si>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</si>
  <si>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</si>
  <si>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</si>
  <si>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</si>
  <si>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</si>
  <si>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</si>
  <si>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</si>
  <si>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</si>
  <si>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</si>
  <si>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</si>
  <si>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</si>
  <si>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</si>
  <si>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</si>
  <si>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</si>
  <si>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</si>
  <si>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</si>
  <si>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</si>
  <si>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</si>
  <si>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</si>
  <si>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</si>
  <si>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</si>
  <si>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</si>
  <si>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</si>
  <si>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</si>
  <si>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</si>
  <si>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</si>
  <si>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</si>
  <si>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</si>
  <si>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</si>
  <si>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</si>
  <si>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</si>
  <si>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</si>
  <si>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</si>
  <si>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</si>
  <si>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</si>
  <si>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</si>
  <si>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</si>
  <si>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</si>
  <si>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</si>
  <si>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</si>
  <si>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</si>
  <si>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</si>
  <si>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</si>
  <si>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</si>
  <si>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</si>
  <si>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</si>
  <si>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</si>
  <si>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</si>
  <si>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</si>
  <si>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</si>
  <si>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</si>
  <si>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</si>
  <si>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</si>
  <si>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</si>
  <si>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</si>
  <si>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</si>
  <si>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</si>
  <si>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</si>
  <si>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</si>
  <si>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</si>
  <si>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</si>
  <si>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</si>
  <si>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</si>
  <si>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</si>
  <si>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</si>
  <si>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</si>
  <si>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</si>
  <si>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</si>
  <si>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</si>
  <si>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</si>
  <si>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</si>
  <si>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</si>
  <si>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</si>
  <si>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</si>
  <si>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</si>
  <si>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</si>
  <si>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</si>
  <si>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</si>
  <si>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</si>
  <si>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</si>
  <si>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</si>
  <si>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</si>
  <si>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</si>
  <si>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</si>
  <si>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</si>
  <si>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</si>
  <si>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</si>
  <si>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</si>
  <si>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</si>
  <si>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</si>
  <si>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</si>
  <si>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</si>
  <si>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</si>
  <si>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</si>
  <si>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</si>
  <si>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</si>
  <si>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</si>
  <si>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</si>
  <si>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</si>
  <si>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</si>
  <si>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</si>
  <si>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</si>
  <si>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</si>
  <si>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</si>
  <si>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</si>
  <si>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</si>
  <si>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</si>
  <si>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</si>
  <si>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</si>
  <si>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</si>
  <si>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</si>
  <si>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</si>
  <si>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</si>
  <si>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</si>
  <si>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</si>
  <si>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</si>
  <si>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</si>
  <si>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</si>
  <si>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</si>
  <si>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</si>
  <si>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</si>
  <si>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</si>
  <si>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</si>
  <si>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</si>
  <si>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</si>
  <si>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</si>
  <si>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</si>
  <si>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</si>
  <si>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</si>
  <si>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</si>
  <si>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</si>
  <si>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</si>
  <si>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</si>
  <si>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</si>
  <si>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</si>
  <si>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</si>
  <si>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</si>
  <si>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</si>
  <si>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</si>
  <si>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</si>
  <si>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</si>
  <si>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</si>
  <si>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</si>
  <si>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</si>
  <si>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</si>
  <si>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</si>
  <si>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</si>
  <si>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</si>
  <si>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</si>
  <si>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</si>
  <si>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</si>
  <si>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</si>
  <si>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</si>
  <si>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</si>
  <si>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</si>
  <si>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</si>
  <si>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</si>
  <si>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</si>
  <si>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</si>
  <si>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</si>
  <si>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</si>
  <si>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</si>
  <si>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</si>
  <si>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</si>
  <si>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</si>
  <si>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</si>
  <si>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</si>
  <si>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</si>
  <si>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</si>
  <si>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</si>
  <si>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</si>
  <si>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</si>
  <si>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</si>
  <si>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</si>
  <si>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</si>
  <si>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</si>
  <si>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</si>
  <si>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</si>
  <si>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</si>
  <si>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県央県南広域環境組合（一般会計）</t>
    <phoneticPr fontId="2"/>
  </si>
  <si>
    <t>島原地域広域市町村圏組合（一般会計）</t>
    <phoneticPr fontId="2"/>
  </si>
  <si>
    <t>島原地域広域市町村圏組合（介護保険事業特別会計）</t>
    <phoneticPr fontId="2"/>
  </si>
  <si>
    <t>雲仙・南島原保健組合（一般会計）</t>
    <phoneticPr fontId="2"/>
  </si>
  <si>
    <t>雲仙・南島原保健組合（介護老人保健施設事業特別会計）</t>
    <phoneticPr fontId="2"/>
  </si>
  <si>
    <t>雲仙・南島原保健組合（病院事業会計）</t>
    <phoneticPr fontId="2"/>
  </si>
  <si>
    <t>長崎県病院企業団：島原病院（長崎県病院企業団病院事業会計）</t>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</si>
  <si>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</si>
  <si>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</si>
  <si>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</si>
  <si>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長崎県市町村総合事務組合（公平委員会事業特別会計）</t>
    <phoneticPr fontId="2"/>
  </si>
  <si>
    <t>長崎県市町村総合事務組合（行政不服審査会事業特別会計）</t>
    <phoneticPr fontId="2"/>
  </si>
  <si>
    <t>長崎県市町村総合事務組合（交通災害共済事業特別会計）</t>
    <phoneticPr fontId="2"/>
  </si>
  <si>
    <t>長崎県後期高齢者医療広域連合（普通会計）</t>
    <phoneticPr fontId="2"/>
  </si>
  <si>
    <t>長崎県後期高齢者医療広域連合（後期高齢者医療事業会計）</t>
    <phoneticPr fontId="2"/>
  </si>
  <si>
    <t>原城振興公社</t>
    <phoneticPr fontId="2"/>
  </si>
  <si>
    <t>ミナサポ</t>
    <phoneticPr fontId="2"/>
  </si>
  <si>
    <t>-</t>
    <phoneticPr fontId="2"/>
  </si>
  <si>
    <t>合併振興基金</t>
    <phoneticPr fontId="5"/>
  </si>
  <si>
    <t>学校施設整備基金</t>
    <phoneticPr fontId="2"/>
  </si>
  <si>
    <t>地域福祉基金</t>
    <phoneticPr fontId="2"/>
  </si>
  <si>
    <t>ふるさと応援寄附基金</t>
    <phoneticPr fontId="2"/>
  </si>
  <si>
    <t>公共施設整備基金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</si>
  <si>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</si>
  <si>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</si>
  <si>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前述のとおりであるが、将来負担比率は類似団体内平均値と比較すると低い水準となっている。一方で、公共施設等総合管理計画（令和3年度改訂版）において今後35年間で必要となる更新費用は1,839億円との算定もされていることから、予定してる大型建設事業の実施による借入と償還開始に伴い、上昇する可能性も十分考えられる。引き続き行財政改革に取り組み、適正かつ健全な行財政運営と公共施設等総合管理計画に基づく公共施設の適正な維持管理に努める。</t>
    <rPh sb="1" eb="7">
      <t>ユウケイコテイシサン</t>
    </rPh>
    <rPh sb="7" eb="12">
      <t>ゲンカショウキャクリツ</t>
    </rPh>
    <rPh sb="17" eb="19">
      <t>ゼンジュツ</t>
    </rPh>
    <rPh sb="28" eb="34">
      <t>ショウライフタンヒリツ</t>
    </rPh>
    <rPh sb="49" eb="50">
      <t>ヒク</t>
    </rPh>
    <rPh sb="51" eb="53">
      <t>スイジュン</t>
    </rPh>
    <rPh sb="60" eb="62">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</si>
  <si>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</si>
  <si>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</si>
  <si>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</si>
  <si>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</si>
  <si>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</si>
  <si>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</si>
  <si>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計画的な繰上償還による地方債残高の減少や財政調整基金、公共施設整備基金など将来負担額の控除財源である基金の確保により、将来負担比率、実質公債費比率ともに類似団体内平均を下回っている。　しかし、自転車歩行者専用道路整備事業をはじめ、今後予定している大型建設事業の実施による借入に伴い、実質公債費比率の上昇も考えられることから、過度な地方債依存とならない財政運営と、業務改善や事業の見直しによる経費の縮減により、健全な財政運営に努める。</t>
    <rPh sb="97" eb="103">
      <t>ジテンシャホコウシャ</t>
    </rPh>
    <rPh sb="103" eb="107">
      <t>センヨウドウロ</t>
    </rPh>
    <rPh sb="107" eb="109">
      <t>セイビ</t>
    </rPh>
    <rPh sb="109" eb="111">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</si>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</sst>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FEAF66-7841-4CC8-B0CE-8E5C72F3F8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6B58-461A-9FB0-336479433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155309</c:v>
                </c:pt>
                <c:pt idx="1">
                  <c:v>170201</c:v>
                </c:pt>
                <c:pt idx="2">
                  <c:v>139510</c:v>
                </c:pt>
                <c:pt idx="3">
                  <c:v>110603</c:v>
                </c:pt>
                <c:pt idx="4">
                  <c:v>129346</c:v>
                </c:pt>
              </c:numCache>
            </c:numRef>
          </c:val>
          <c:smooth val="0"/>
          <c:extLst>
            <c:ext xmlns:c16="http://schemas.microsoft.com/office/drawing/2014/chart" uri="{C3380CC4-5D6E-409C-BE32-E72D297353CC}">
              <c16:uniqueId val="{00000001-6B58-461A-9FB0-336479433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10.9</c:v>
                </c:pt>
                <c:pt idx="2">
                  <c:v>9.51</c:v>
                </c:pt>
                <c:pt idx="3">
                  <c:v>10.63</c:v>
                </c:pt>
                <c:pt idx="4">
                  <c:v>11.08</c:v>
                </c:pt>
              </c:numCache>
            </c:numRef>
          </c:val>
          <c:extLst>
            <c:ext xmlns:c16="http://schemas.microsoft.com/office/drawing/2014/chart" uri="{C3380CC4-5D6E-409C-BE32-E72D297353CC}">
              <c16:uniqueId val="{00000000-1E2C-4614-85E2-343CEFF47D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20.36</c:v>
                </c:pt>
                <c:pt idx="1">
                  <c:v>19.68</c:v>
                </c:pt>
                <c:pt idx="2">
                  <c:v>19.03</c:v>
                </c:pt>
                <c:pt idx="3">
                  <c:v>19.55</c:v>
                </c:pt>
                <c:pt idx="4">
                  <c:v>20.57</c:v>
                </c:pt>
              </c:numCache>
            </c:numRef>
          </c:val>
          <c:extLst>
            <c:ext xmlns:c16="http://schemas.microsoft.com/office/drawing/2014/chart" uri="{C3380CC4-5D6E-409C-BE32-E72D297353CC}">
              <c16:uniqueId val="{00000001-1E2C-4614-85E2-343CEFF47D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10.34</c:v>
                </c:pt>
                <c:pt idx="2">
                  <c:v>12.45</c:v>
                </c:pt>
                <c:pt idx="3">
                  <c:v>9.52</c:v>
                </c:pt>
                <c:pt idx="4">
                  <c:v>7.44</c:v>
                </c:pt>
              </c:numCache>
            </c:numRef>
          </c:val>
          <c:smooth val="0"/>
          <c:extLst>
            <c:ext xmlns:c16="http://schemas.microsoft.com/office/drawing/2014/chart" uri="{C3380CC4-5D6E-409C-BE32-E72D297353CC}">
              <c16:uniqueId val="{00000002-1E2C-4614-85E2-343CEFF47D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49-485B-A4D4-315FD15B43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9-485B-A4D4-315FD15B43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49-485B-A4D4-315FD15B43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49-485B-A4D4-315FD15B431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149-485B-A4D4-315FD15B43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A149-485B-A4D4-315FD15B431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2</c:v>
                </c:pt>
                <c:pt idx="4">
                  <c:v>#N/A</c:v>
                </c:pt>
                <c:pt idx="5">
                  <c:v>1.34</c:v>
                </c:pt>
                <c:pt idx="6">
                  <c:v>#N/A</c:v>
                </c:pt>
                <c:pt idx="7">
                  <c:v>1.56</c:v>
                </c:pt>
                <c:pt idx="8">
                  <c:v>#N/A</c:v>
                </c:pt>
                <c:pt idx="9">
                  <c:v>1.01</c:v>
                </c:pt>
              </c:numCache>
            </c:numRef>
          </c:val>
          <c:extLst>
            <c:ext xmlns:c16="http://schemas.microsoft.com/office/drawing/2014/chart" uri="{C3380CC4-5D6E-409C-BE32-E72D297353CC}">
              <c16:uniqueId val="{00000006-A149-485B-A4D4-315FD15B43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1.83</c:v>
                </c:pt>
                <c:pt idx="4">
                  <c:v>#N/A</c:v>
                </c:pt>
                <c:pt idx="5">
                  <c:v>2.04</c:v>
                </c:pt>
                <c:pt idx="6">
                  <c:v>#N/A</c:v>
                </c:pt>
                <c:pt idx="7">
                  <c:v>2.38</c:v>
                </c:pt>
                <c:pt idx="8">
                  <c:v>#N/A</c:v>
                </c:pt>
                <c:pt idx="9">
                  <c:v>2.62</c:v>
                </c:pt>
              </c:numCache>
            </c:numRef>
          </c:val>
          <c:extLst>
            <c:ext xmlns:c16="http://schemas.microsoft.com/office/drawing/2014/chart" uri="{C3380CC4-5D6E-409C-BE32-E72D297353CC}">
              <c16:uniqueId val="{00000007-A149-485B-A4D4-315FD15B43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c:v>
                </c:pt>
                <c:pt idx="2">
                  <c:v>#N/A</c:v>
                </c:pt>
                <c:pt idx="3">
                  <c:v>3.31</c:v>
                </c:pt>
                <c:pt idx="4">
                  <c:v>#N/A</c:v>
                </c:pt>
                <c:pt idx="5">
                  <c:v>3.04</c:v>
                </c:pt>
                <c:pt idx="6">
                  <c:v>#N/A</c:v>
                </c:pt>
                <c:pt idx="7">
                  <c:v>3.15</c:v>
                </c:pt>
                <c:pt idx="8">
                  <c:v>#N/A</c:v>
                </c:pt>
                <c:pt idx="9">
                  <c:v>3.64</c:v>
                </c:pt>
              </c:numCache>
            </c:numRef>
          </c:val>
          <c:extLst>
            <c:ext xmlns:c16="http://schemas.microsoft.com/office/drawing/2014/chart" uri="{C3380CC4-5D6E-409C-BE32-E72D297353CC}">
              <c16:uniqueId val="{00000008-A149-485B-A4D4-315FD15B43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9.2799999999999994</c:v>
                </c:pt>
                <c:pt idx="2">
                  <c:v>#N/A</c:v>
                </c:pt>
                <c:pt idx="3">
                  <c:v>10.89</c:v>
                </c:pt>
                <c:pt idx="4">
                  <c:v>#N/A</c:v>
                </c:pt>
                <c:pt idx="5">
                  <c:v>9.5</c:v>
                </c:pt>
                <c:pt idx="6">
                  <c:v>#N/A</c:v>
                </c:pt>
                <c:pt idx="7">
                  <c:v>10.62</c:v>
                </c:pt>
                <c:pt idx="8">
                  <c:v>#N/A</c:v>
                </c:pt>
                <c:pt idx="9">
                  <c:v>11.07</c:v>
                </c:pt>
              </c:numCache>
            </c:numRef>
          </c:val>
          <c:extLst>
            <c:ext xmlns:c16="http://schemas.microsoft.com/office/drawing/2014/chart" uri="{C3380CC4-5D6E-409C-BE32-E72D297353CC}">
              <c16:uniqueId val="{00000009-A149-485B-A4D4-315FD15B43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3767</c:v>
                </c:pt>
                <c:pt idx="5">
                  <c:v>3812</c:v>
                </c:pt>
                <c:pt idx="8">
                  <c:v>4043</c:v>
                </c:pt>
                <c:pt idx="11">
                  <c:v>4061</c:v>
                </c:pt>
                <c:pt idx="14">
                  <c:v>3922</c:v>
                </c:pt>
              </c:numCache>
            </c:numRef>
          </c:val>
          <c:extLst>
            <c:ext xmlns:c16="http://schemas.microsoft.com/office/drawing/2014/chart" uri="{C3380CC4-5D6E-409C-BE32-E72D297353CC}">
              <c16:uniqueId val="{00000000-C2B9-4167-AEA5-7A23050509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2B9-4167-AEA5-7A23050509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8</c:v>
                </c:pt>
                <c:pt idx="6">
                  <c:v>1</c:v>
                </c:pt>
                <c:pt idx="9">
                  <c:v>1</c:v>
                </c:pt>
                <c:pt idx="12">
                  <c:v>1</c:v>
                </c:pt>
              </c:numCache>
            </c:numRef>
          </c:val>
          <c:extLst>
            <c:ext xmlns:c16="http://schemas.microsoft.com/office/drawing/2014/chart" uri="{C3380CC4-5D6E-409C-BE32-E72D297353CC}">
              <c16:uniqueId val="{00000002-C2B9-4167-AEA5-7A23050509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122</c:v>
                </c:pt>
                <c:pt idx="3">
                  <c:v>114</c:v>
                </c:pt>
                <c:pt idx="6">
                  <c:v>128</c:v>
                </c:pt>
                <c:pt idx="9">
                  <c:v>148</c:v>
                </c:pt>
                <c:pt idx="12">
                  <c:v>137</c:v>
                </c:pt>
              </c:numCache>
            </c:numRef>
          </c:val>
          <c:extLst>
            <c:ext xmlns:c16="http://schemas.microsoft.com/office/drawing/2014/chart" uri="{C3380CC4-5D6E-409C-BE32-E72D297353CC}">
              <c16:uniqueId val="{00000003-C2B9-4167-AEA5-7A23050509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464</c:v>
                </c:pt>
                <c:pt idx="3">
                  <c:v>424</c:v>
                </c:pt>
                <c:pt idx="6">
                  <c:v>430</c:v>
                </c:pt>
                <c:pt idx="9">
                  <c:v>430</c:v>
                </c:pt>
                <c:pt idx="12">
                  <c:v>405</c:v>
                </c:pt>
              </c:numCache>
            </c:numRef>
          </c:val>
          <c:extLst>
            <c:ext xmlns:c16="http://schemas.microsoft.com/office/drawing/2014/chart" uri="{C3380CC4-5D6E-409C-BE32-E72D297353CC}">
              <c16:uniqueId val="{00000004-C2B9-4167-AEA5-7A23050509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B9-4167-AEA5-7A23050509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B9-4167-AEA5-7A23050509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2586</c:v>
                </c:pt>
                <c:pt idx="3">
                  <c:v>2477</c:v>
                </c:pt>
                <c:pt idx="6">
                  <c:v>2907</c:v>
                </c:pt>
                <c:pt idx="9">
                  <c:v>2840</c:v>
                </c:pt>
                <c:pt idx="12">
                  <c:v>2509</c:v>
                </c:pt>
              </c:numCache>
            </c:numRef>
          </c:val>
          <c:extLst>
            <c:ext xmlns:c16="http://schemas.microsoft.com/office/drawing/2014/chart" uri="{C3380CC4-5D6E-409C-BE32-E72D297353CC}">
              <c16:uniqueId val="{00000007-C2B9-4167-AEA5-7A23050509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-584</c:v>
                </c:pt>
                <c:pt idx="2">
                  <c:v>#N/A</c:v>
                </c:pt>
                <c:pt idx="3">
                  <c:v>#N/A</c:v>
                </c:pt>
                <c:pt idx="4">
                  <c:v>-789</c:v>
                </c:pt>
                <c:pt idx="5">
                  <c:v>#N/A</c:v>
                </c:pt>
                <c:pt idx="6">
                  <c:v>#N/A</c:v>
                </c:pt>
                <c:pt idx="7">
                  <c:v>-577</c:v>
                </c:pt>
                <c:pt idx="8">
                  <c:v>#N/A</c:v>
                </c:pt>
                <c:pt idx="9">
                  <c:v>#N/A</c:v>
                </c:pt>
                <c:pt idx="10">
                  <c:v>-642</c:v>
                </c:pt>
                <c:pt idx="11">
                  <c:v>#N/A</c:v>
                </c:pt>
                <c:pt idx="12">
                  <c:v>#N/A</c:v>
                </c:pt>
                <c:pt idx="13">
                  <c:v>-869</c:v>
                </c:pt>
                <c:pt idx="14">
                  <c:v>#N/A</c:v>
                </c:pt>
              </c:numCache>
            </c:numRef>
          </c:val>
          <c:smooth val="0"/>
          <c:extLst>
            <c:ext xmlns:c16="http://schemas.microsoft.com/office/drawing/2014/chart" uri="{C3380CC4-5D6E-409C-BE32-E72D297353CC}">
              <c16:uniqueId val="{00000008-C2B9-4167-AEA5-7A23050509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30320</c:v>
                </c:pt>
                <c:pt idx="5">
                  <c:v>31271</c:v>
                </c:pt>
                <c:pt idx="8">
                  <c:v>30464</c:v>
                </c:pt>
                <c:pt idx="11">
                  <c:v>28464</c:v>
                </c:pt>
                <c:pt idx="14">
                  <c:v>27204</c:v>
                </c:pt>
              </c:numCache>
            </c:numRef>
          </c:val>
          <c:extLst>
            <c:ext xmlns:c16="http://schemas.microsoft.com/office/drawing/2014/chart" uri="{C3380CC4-5D6E-409C-BE32-E72D297353CC}">
              <c16:uniqueId val="{00000000-22BF-4930-A419-8C9D3EBE74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c:v>
                </c:pt>
                <c:pt idx="5">
                  <c:v>95</c:v>
                </c:pt>
                <c:pt idx="8">
                  <c:v>57</c:v>
                </c:pt>
                <c:pt idx="11">
                  <c:v>50</c:v>
                </c:pt>
                <c:pt idx="14">
                  <c:v>133</c:v>
                </c:pt>
              </c:numCache>
            </c:numRef>
          </c:val>
          <c:extLst>
            <c:ext xmlns:c16="http://schemas.microsoft.com/office/drawing/2014/chart" uri="{C3380CC4-5D6E-409C-BE32-E72D297353CC}">
              <c16:uniqueId val="{00000001-22BF-4930-A419-8C9D3EBE74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14489</c:v>
                </c:pt>
                <c:pt idx="5">
                  <c:v>14184</c:v>
                </c:pt>
                <c:pt idx="8">
                  <c:v>13494</c:v>
                </c:pt>
                <c:pt idx="11">
                  <c:v>14138</c:v>
                </c:pt>
                <c:pt idx="14">
                  <c:v>14939</c:v>
                </c:pt>
              </c:numCache>
            </c:numRef>
          </c:val>
          <c:extLst>
            <c:ext xmlns:c16="http://schemas.microsoft.com/office/drawing/2014/chart" uri="{C3380CC4-5D6E-409C-BE32-E72D297353CC}">
              <c16:uniqueId val="{00000002-22BF-4930-A419-8C9D3EBE74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BF-4930-A419-8C9D3EBE74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BF-4930-A419-8C9D3EBE74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BF-4930-A419-8C9D3EBE74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4054</c:v>
                </c:pt>
                <c:pt idx="3">
                  <c:v>3817</c:v>
                </c:pt>
                <c:pt idx="6">
                  <c:v>3913</c:v>
                </c:pt>
                <c:pt idx="9">
                  <c:v>3463</c:v>
                </c:pt>
                <c:pt idx="12">
                  <c:v>3575</c:v>
                </c:pt>
              </c:numCache>
            </c:numRef>
          </c:val>
          <c:extLst>
            <c:ext xmlns:c16="http://schemas.microsoft.com/office/drawing/2014/chart" uri="{C3380CC4-5D6E-409C-BE32-E72D297353CC}">
              <c16:uniqueId val="{00000006-22BF-4930-A419-8C9D3EBE74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212</c:v>
                </c:pt>
                <c:pt idx="3">
                  <c:v>230</c:v>
                </c:pt>
                <c:pt idx="6">
                  <c:v>424</c:v>
                </c:pt>
                <c:pt idx="9">
                  <c:v>387</c:v>
                </c:pt>
                <c:pt idx="12">
                  <c:v>405</c:v>
                </c:pt>
              </c:numCache>
            </c:numRef>
          </c:val>
          <c:extLst>
            <c:ext xmlns:c16="http://schemas.microsoft.com/office/drawing/2014/chart" uri="{C3380CC4-5D6E-409C-BE32-E72D297353CC}">
              <c16:uniqueId val="{00000007-22BF-4930-A419-8C9D3EBE74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4688</c:v>
                </c:pt>
                <c:pt idx="3">
                  <c:v>4946</c:v>
                </c:pt>
                <c:pt idx="6">
                  <c:v>4325</c:v>
                </c:pt>
                <c:pt idx="9">
                  <c:v>3917</c:v>
                </c:pt>
                <c:pt idx="12">
                  <c:v>3654</c:v>
                </c:pt>
              </c:numCache>
            </c:numRef>
          </c:val>
          <c:extLst>
            <c:ext xmlns:c16="http://schemas.microsoft.com/office/drawing/2014/chart" uri="{C3380CC4-5D6E-409C-BE32-E72D297353CC}">
              <c16:uniqueId val="{00000008-22BF-4930-A419-8C9D3EBE74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BF-4930-A419-8C9D3EBE74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21365</c:v>
                </c:pt>
                <c:pt idx="3">
                  <c:v>23173</c:v>
                </c:pt>
                <c:pt idx="6">
                  <c:v>22193</c:v>
                </c:pt>
                <c:pt idx="9">
                  <c:v>20299</c:v>
                </c:pt>
                <c:pt idx="12">
                  <c:v>19772</c:v>
                </c:pt>
              </c:numCache>
            </c:numRef>
          </c:val>
          <c:extLst>
            <c:ext xmlns:c16="http://schemas.microsoft.com/office/drawing/2014/chart" uri="{C3380CC4-5D6E-409C-BE32-E72D297353CC}">
              <c16:uniqueId val="{0000000A-22BF-4930-A419-8C9D3EBE74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BF-4930-A419-8C9D3EBE74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3378</c:v>
                </c:pt>
                <c:pt idx="1">
                  <c:v>3378</c:v>
                </c:pt>
                <c:pt idx="2">
                  <c:v>3530</c:v>
                </c:pt>
              </c:numCache>
            </c:numRef>
          </c:val>
          <c:extLst>
            <c:ext xmlns:c16="http://schemas.microsoft.com/office/drawing/2014/chart" uri="{C3380CC4-5D6E-409C-BE32-E72D297353CC}">
              <c16:uniqueId val="{00000000-E541-463A-91C3-C5B259D7F6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3427</c:v>
                </c:pt>
                <c:pt idx="1">
                  <c:v>2904</c:v>
                </c:pt>
                <c:pt idx="2">
                  <c:v>2841</c:v>
                </c:pt>
              </c:numCache>
            </c:numRef>
          </c:val>
          <c:extLst>
            <c:ext xmlns:c16="http://schemas.microsoft.com/office/drawing/2014/chart" uri="{C3380CC4-5D6E-409C-BE32-E72D297353CC}">
              <c16:uniqueId val="{00000001-E541-463A-91C3-C5B259D7F6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9599</c:v>
                </c:pt>
                <c:pt idx="1">
                  <c:v>10328</c:v>
                </c:pt>
                <c:pt idx="2">
                  <c:v>10707</c:v>
                </c:pt>
              </c:numCache>
            </c:numRef>
          </c:val>
          <c:extLst>
            <c:ext xmlns:c16="http://schemas.microsoft.com/office/drawing/2014/chart" uri="{C3380CC4-5D6E-409C-BE32-E72D297353CC}">
              <c16:uniqueId val="{00000002-E541-463A-91C3-C5B259D7F6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{61FFE02A-79D2-447D-97F2-C3C959DB1CDC}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3A-413A-B6F3-89F855A139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{321CBC2C-8F26-4C71-B67D-9AA856289AD0}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3A-413A-B6F3-89F855A139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{CDC26C50-05D3-42C3-A57E-54B50083F2FE}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3A-413A-B6F3-89F855A139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{C203CBF7-0AB0-4246-B0E6-88CD11DB5F3D}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3A-413A-B6F3-89F855A139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{A2E93647-29BE-4BE6-BC40-7BD30E5F1E08}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3A-413A-B6F3-89F855A139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{043DFC62-C141-4BBF-81DD-75F44C4CBDDF}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3A-413A-B6F3-89F855A139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{21BA9EF2-194B-485E-B898-FC06AEDD72A1}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3A-413A-B6F3-89F855A139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{204FB308-6D15-409F-BD68-10364EBFA92D}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3A-413A-B6F3-89F855A139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{744CEDE1-6DA3-48BF-AA48-C103CA349898}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3A-413A-B6F3-89F855A139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60.5</c:v>
                </c:pt>
                <c:pt idx="16">
                  <c:v>61.8</c:v>
                </c:pt>
                <c:pt idx="24">
                  <c:v>63.5</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3A-413A-B6F3-89F855A139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{B4139F97-2BB2-4551-871A-0431E0224570}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3A-413A-B6F3-89F855A139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{AC9E64ED-9DB0-4D59-9D42-844A651AE7CA}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3A-413A-B6F3-89F855A139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{43902DE1-69BE-4A15-B761-E79D93EB2DE6}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3A-413A-B6F3-89F855A139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{FC36C1F7-5F46-4CFC-BD96-9597B1ACE9B0}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3A-413A-B6F3-89F855A139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{B665A282-25A9-490A-99BA-19ACE91464B8}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3A-413A-B6F3-89F855A139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{7416CC71-789E-43F3-8B5D-A1335870DB7D}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3A-413A-B6F3-89F855A139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{FC228609-087D-4E30-8BE1-805E2E229AC2}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3A-413A-B6F3-89F855A139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{174DBDF1-77B6-4D55-9CEE-5518FE1A8E67}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3A-413A-B6F3-89F855A139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{9228BFC0-BA0A-403E-97EE-28E95B01CE4B}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3A-413A-B6F3-89F855A139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53A-413A-B6F3-89F855A1394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{540ECF16-F7C4-4BD7-8C1B-3BEACEB4826C}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21D-4E13-A790-DA155EB446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{264D4066-E879-4286-BEA9-F5EA547CF34A}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1D-4E13-A790-DA155EB446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{0F432BC9-B8BA-4299-930F-16B62C585450}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1D-4E13-A790-DA155EB446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{59542279-A33F-441B-BEE5-D3EFAE85ACDC}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1D-4E13-A790-DA155EB446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{90A93899-2A60-406C-963B-0D48BEDF6F54}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1D-4E13-A790-DA155EB446A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{F848A9B1-7282-4ACF-9E44-A6135D1B59C3}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21D-4E13-A790-DA155EB446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{D834D376-9D21-4204-96A4-E8345A83AAB6}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21D-4E13-A790-DA155EB446A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{7CFC6772-52A8-4160-9A2B-0D7E4F84DAB8}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21D-4E13-A790-DA155EB446A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{B7F7732E-F7E3-43F9-9539-04654E455B4D}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21D-4E13-A790-DA155EB446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-4.0999999999999996</c:v>
                </c:pt>
                <c:pt idx="16">
                  <c:v>-4.8</c:v>
                </c:pt>
                <c:pt idx="24">
                  <c:v>-4.9000000000000004</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21D-4E13-A790-DA155EB446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{51D650CD-5F01-40D6-A7FB-DFD668F8552C}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21D-4E13-A790-DA155EB446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{98A7159F-12CB-456B-83B5-008FCC3BB673}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1D-4E13-A790-DA155EB446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{2ACDC967-0635-4FB9-A15E-26820923F94F}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1D-4E13-A790-DA155EB446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{99C1D19B-845A-4EC4-944B-16CDC7B9931C}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1D-4E13-A790-DA155EB446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{99C13845-1920-432B-B6D1-2EC4C75EE540}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1D-4E13-A790-DA155EB446A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{0C16D8D5-B7C0-4DD3-BCBA-10E22AB492C9}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21D-4E13-A790-DA155EB446A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{1A67CD5F-A7BB-4A51-9B3A-2DF6C7101BA2}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21D-4E13-A790-DA155EB446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{691C7ADD-C516-4FC1-8585-4C139348BF76}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21D-4E13-A790-DA155EB446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{E48CCA04-70BB-44E8-8187-5C5894CB8D01}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21D-4E13-A790-DA155EB446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21D-4E13-A790-DA155EB446A1}"/>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年度も含め、これまで継続的に繰上償還を行うことで後年度の公債費抑制を図っていることから、令和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一方、令和元年度より算入公債費等が元利償還金等を上回ったことで実質公債比率の分子はマイナスとなり、令和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今後も中期財政見通しに基づいた繰上償還を予定しているが、令和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年度は、自転車歩行者専用道路整備事業や世界遺産センター整備事業等の大型建設事業への借入が控えていることから、財源確保については、過度な地方債依存とならない財政運営に努める。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満期一括償還の償還財源としての積み立ては行っていない。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一般会計等に係る地方債の現在高は、当該年度に繰上償還を実施したことにより、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等は、繰上償還の財源として減債基金を取崩したものの、後年度の財源確保のために財政調整基金や公共施設整備金等の積立てにより増加したが、基準財政需要額算入見込額は、公債費の償還終了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百万円の減となり、全体では前年度と比較し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また、これまでと同様に充当可能財源等が将来負担額を上回ったため、将来負担比率の分子は、▲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自転車歩行者専用道路整備事業や世界遺産センター整備事業などの大型建設事業が控えており、地方債現在高の増加が見込まれることから、過度な地方債依存とならない財政運営と業務改善や事業の見直しによる経費の縮減によ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繰上償還の財源のため減債基金</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百万円、ふるさと応援寄附基金の充当財源のため</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百万円などを取崩した。一方、減債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百万円、ふるさと応援寄附基金に寄附金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築年数が経過している公共施設等が多く、施設整備や老朽化対策など、今後の財政需要の増大に適切に対応していけるように個々の特定目的基金に積立てていくことを予定している。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・ふるさと応援寄附基金：世界遺産登録に関する事業、子どもたちの健全育成など寄付者の意向に沿った事業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・庁舎建設基金：本庁舎建設事業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年度以降の新型コロナウイルス感染症対策資金利子補給等補助金に要する経費を積み立てるための事業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百万円を積立て、施設整備に必要な財源として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百万円を積立て、公共施設の整備に必要な財源として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・新型コロナウイルス感染症対策資金利子補給等基金：新型コロナウイルス感染症対策資金利子補給等補助金に必要な財源として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・学校施設整備基金：築年数が経過している施設が多く、学校施設整備の財源として、今後も年間数億円程度を積立てる予定である。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・公共施設整備基金：築年数が経過している施設が多く、公共施設整備の財源として、今後も年間数億円程度を積立てる予定である。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・庁舎建設基金：庁舎建設に要する財源を確保するため、今後も年間数億円程度を積立てる予定である。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年度において新型コロナウイルス感染症対策の財源として取崩したが、令和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年度も適切な財源の確保と歳出の精査等により取崩しを回避できた。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普通交付税合併算定替が令和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年度で終了となり、今後の人口減少による税収の減少などにより、引き続き更に厳しい財政状況が想定されることから、将来負担に備え基金の確保に努める。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・後年度の財政負担軽減のため、中期財政見通しに基づき令和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年度まで実施する繰上償還の財源として取崩すこととしている。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3C24AF-73AD-4592-8B14-D19FEC2CA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491F1C-FA8D-418F-A4BA-67F8DBFB02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F17AEDC-B2C5-4EDF-BAE3-252C453B248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BC8CFF4-7012-4708-8C1B-7547B808CB4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A0572F5-CD0E-4667-85EF-DEA28D955E1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E2FC045-58CE-4083-94D6-9DF7FA6B882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034A344-2236-4C27-98F9-57C639424C5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BCB525A-55EC-4B80-B3F4-1DBF6AD43D6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BE759D2-4922-4E2E-B5EE-E8F690E589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989CA48-F589-4C96-A9C0-2F28099E9CB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4166949-E814-4342-8466-49B9B5326F7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D6FD26-DC66-413A-A790-FE3A2EF75A5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2F18BA-BCFD-4016-A42C-3F86C63CCB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29A9EED-75CA-4CB8-B321-535815A266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932708E-9124-463B-8472-6966BABC529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DF42C55-E030-43FC-A987-566EE37433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5268C1F-D9FB-4AD7-9011-060F42B46B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32067C5-CFBF-4949-AA13-FDAA9971D5C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52FE244-1F7A-40A0-B821-3EAAA0E74D9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5AA48C-597E-4664-81A4-BAC2210050B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FB3A89D-56EF-4C99-AC3E-C377389A3E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C74FD33-2194-40E8-A54F-69A4D56FE3F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7325903-66A9-40BC-B739-533C6B689B1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B582398-DB7F-43FA-BE89-31EA11F784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E05AC0E-BEB3-40BF-A69C-415E0487591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149B1B1-BB42-4DF7-85ED-1A183114B89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CFD2033-81E9-4C17-9BAF-6785361EFB8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0D9AC09-7BC3-4096-8EB5-B715BFC46B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A3750B6-E8B9-4645-959F-978D4C1CEE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C0256CC-2572-4795-A355-D8FC039E0A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6FAB8AA-3F46-4ADB-AAC2-AEBF450589F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7A8441E-06FF-4773-ADD7-F4C718B287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9AD3BD7-6AA9-493A-B6AC-DFB421CBF8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5EB3E77-A08A-401A-B814-9B561DFF271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478604A-0B22-4F66-AE88-577312F0AD5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E752F52-124A-4892-83BE-29B7DB7ABA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216052D-11E4-4509-9F73-21FC22D1734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909EC17-528C-4AF5-A9AB-76FCD5BFC2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7112781-F312-4412-8B3B-900788E2D84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1672BA7-E79D-4915-B325-48E230BFC7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2240032-DB13-4121-8F61-362F70D570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C078255-2F02-4A68-8138-99EEE8AE7A0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D5096FE-4DCE-4DCA-9645-05C1C5DC699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A56B6F0-5B2A-4B15-973D-598D17D8202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A6318CF-6CC4-4CA2-9B19-FA06CD9E038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8B9A47A-29A8-405C-9B72-2D0AC5CDBA1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EFCB69B-582B-46C0-9AC2-EAB78FA5BBE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D4BFA7D-DB5C-4B69-AEAE-B05434A2E5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B679B3C-7FA4-4CA0-A18D-2D2178F242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A39EFBE-CB7B-4E54-9BCA-1088727E2E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AC1CD36-A2A3-4EFF-A974-D60CE645E9F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7C9461C-598C-4F33-BC67-15517EE62E1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C6B5E72-8395-461C-92B1-7BF84CED8A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F839EFF-B5DB-4E1D-9658-93C7C8B202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CF19EF-794D-45A1-95AA-9E48F14A96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C2CA44-4E94-4157-AAB2-C3D24282C5C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71D4B8-0677-45FF-8693-A21A6EC4BE0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年度改訂）において、今後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の更新費用の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％縮減という目標を掲げ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老朽化した施設の集約化・複合化や除却を進めてい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9921F13-495C-4749-8E87-ABB4E5369F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13A6827-6D22-4F63-A19A-24FF645642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49AE4C9-9A85-4AD5-9821-BC5D74EC573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388E580-4AF0-4963-9C28-3B814D42DF1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C0C319D3-3C6E-41F2-A85A-98B32B3C619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9F1139D-DDED-4A1B-8BEC-7AD39AAFBFB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FC150D0-0B32-4D6A-8114-436C5B1207D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766311B-008F-4A2E-AB2B-09B564146BA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F181AFB-420B-4DF4-BF9D-3D664ECD1B8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10344CC-3FC4-4D51-BE6A-52CFDFC6C49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667FFCF-A568-4F33-9123-91C7131AE3B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6F68608-D04D-45EA-A50F-FFD624EB078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EBDE4E0-54AC-4099-90B6-FADAE56DA89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B52D00B-14C8-4B77-90CC-C3C770E597B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66AA20E2-A5B4-46DE-A370-B2B988F426C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78242BC-7DA3-4B66-A135-A374E0FB7A8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D1DA2ED-0E95-48EA-B3C3-2252DA4C1EB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4BEB3F66-00EC-41AB-9D0E-259F316C3EB8}"/>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1F010A7B-8BE4-4B6C-A285-7D064569AACF}"/>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162A4E53-4ACE-432C-B0BD-93E72920823B}"/>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F643F150-BDDA-4035-8576-35B0FE2EE8BE}"/>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27269AC6-D410-49FF-9504-4F19564492D3}"/>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2A7D96AA-0FFE-4D7E-934D-5BB275164EC2}"/>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07573F12-7D96-4F15-A3A3-5FD3F7D0892B}"/>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E27D7AE1-DBFC-460B-A774-7B74975793C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9449D417-CD69-4076-81F9-23D4982B99B7}"/>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97460250-30D9-49B4-A3D0-95DEE9B9BF25}"/>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C012F9C-BAE7-4E8A-86E2-370E1A2753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5E7D87E-FB8E-4161-A231-54CCB468C96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F1417BD-26C4-4E33-A38F-BE728292B3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7E97DA0-CF17-4935-934E-8D824AA8B3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A1563AD-6E4B-447B-9578-77D398BD175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91" name="楕円 90">
          <a:extLst>
            <a:ext uri="{FF2B5EF4-FFF2-40B4-BE49-F238E27FC236}">
              <a16:creationId xmlns:a16="http://schemas.microsoft.com/office/drawing/2014/main" id="{0CCC5871-594B-4C10-A84B-AB0A5BB988B0}"/>
            </a:ext>
          </a:extLst>
        </xdr:cNvPr>
        <xdr:cNvSpPr/>
      </xdr:nvSpPr>
      <xdr:spPr>
        <a:xfrm>
          <a:off x="47117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92" name="有形固定資産減価償却率該当値テキスト">
          <a:extLst>
            <a:ext uri="{FF2B5EF4-FFF2-40B4-BE49-F238E27FC236}">
              <a16:creationId xmlns:a16="http://schemas.microsoft.com/office/drawing/2014/main" id="{054810B2-C5DC-4EF4-BE7B-E9C51AB74398}"/>
            </a:ext>
          </a:extLst>
        </xdr:cNvPr>
        <xdr:cNvSpPr txBox="1"/>
      </xdr:nvSpPr>
      <xdr:spPr>
        <a:xfrm>
          <a:off x="4813300" y="605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129646</xdr:rowOff>
    </xdr:from>
    <xdr:to>
      <xdr:col>19</xdr:col>
      <xdr:colOff>187325</xdr:colOff>
      <xdr:row>31</xdr:row>
      <xdr:rowOff>59796</xdr:rowOff>
    </xdr:to>
    <xdr:sp macro="" textlink="">
      <xdr:nvSpPr>
        <xdr:cNvPr id="93" name="楕円 92">
          <a:extLst>
            <a:ext uri="{FF2B5EF4-FFF2-40B4-BE49-F238E27FC236}">
              <a16:creationId xmlns:a16="http://schemas.microsoft.com/office/drawing/2014/main" id="{C1A9CFE0-FD8D-4EBA-9E8E-9154BB28C0F5}"/>
            </a:ext>
          </a:extLst>
        </xdr:cNvPr>
        <xdr:cNvSpPr/>
      </xdr:nvSpPr>
      <xdr:spPr>
        <a:xfrm>
          <a:off x="4000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8996</xdr:rowOff>
    </xdr:from>
    <xdr:to>
      <xdr:col>23</xdr:col>
      <xdr:colOff>85725</xdr:colOff>
      <xdr:row>31</xdr:row>
      <xdr:rowOff>41381</xdr:rowOff>
    </xdr:to>
    <xdr:cxnSp macro="">
      <xdr:nvCxnSpPr>
        <xdr:cNvPr id="94" name="直線コネクタ 93">
          <a:extLst>
            <a:ext uri="{FF2B5EF4-FFF2-40B4-BE49-F238E27FC236}">
              <a16:creationId xmlns:a16="http://schemas.microsoft.com/office/drawing/2014/main" id="{74AA9A7C-20D8-4307-994F-529BA3CA2F07}"/>
            </a:ext>
          </a:extLst>
        </xdr:cNvPr>
        <xdr:cNvCxnSpPr/>
      </xdr:nvCxnSpPr>
      <xdr:spPr>
        <a:xfrm>
          <a:off x="4051300" y="609547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95" name="楕円 94">
          <a:extLst>
            <a:ext uri="{FF2B5EF4-FFF2-40B4-BE49-F238E27FC236}">
              <a16:creationId xmlns:a16="http://schemas.microsoft.com/office/drawing/2014/main" id="{1ED40579-70CA-477B-ACF6-9ADC402BD24D}"/>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8996</xdr:rowOff>
    </xdr:to>
    <xdr:cxnSp macro="">
      <xdr:nvCxnSpPr>
        <xdr:cNvPr id="96" name="直線コネクタ 95">
          <a:extLst>
            <a:ext uri="{FF2B5EF4-FFF2-40B4-BE49-F238E27FC236}">
              <a16:creationId xmlns:a16="http://schemas.microsoft.com/office/drawing/2014/main" id="{E48EDFDF-3642-4DD8-8A2F-146127FF4054}"/>
            </a:ext>
          </a:extLst>
        </xdr:cNvPr>
        <xdr:cNvCxnSpPr/>
      </xdr:nvCxnSpPr>
      <xdr:spPr>
        <a:xfrm>
          <a:off x="3289300" y="606488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75671</xdr:rowOff>
    </xdr:from>
    <xdr:to>
      <xdr:col>11</xdr:col>
      <xdr:colOff>187325</xdr:colOff>
      <xdr:row>31</xdr:row>
      <xdr:rowOff>5821</xdr:rowOff>
    </xdr:to>
    <xdr:sp macro="" textlink="">
      <xdr:nvSpPr>
        <xdr:cNvPr id="97" name="楕円 96">
          <a:extLst>
            <a:ext uri="{FF2B5EF4-FFF2-40B4-BE49-F238E27FC236}">
              <a16:creationId xmlns:a16="http://schemas.microsoft.com/office/drawing/2014/main" id="{B503C03A-3A27-4A16-BEF9-7A31BACD6073}"/>
            </a:ext>
          </a:extLst>
        </xdr:cNvPr>
        <xdr:cNvSpPr/>
      </xdr:nvSpPr>
      <xdr:spPr>
        <a:xfrm>
          <a:off x="2476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126471</xdr:rowOff>
    </xdr:from>
    <xdr:to>
      <xdr:col>15</xdr:col>
      <xdr:colOff>136525</xdr:colOff>
      <xdr:row>30</xdr:row>
      <xdr:rowOff>149860</xdr:rowOff>
    </xdr:to>
    <xdr:cxnSp macro="">
      <xdr:nvCxnSpPr>
        <xdr:cNvPr id="98" name="直線コネクタ 97">
          <a:extLst>
            <a:ext uri="{FF2B5EF4-FFF2-40B4-BE49-F238E27FC236}">
              <a16:creationId xmlns:a16="http://schemas.microsoft.com/office/drawing/2014/main" id="{3CB5010D-93DF-4D71-8B6F-584CF28969BC}"/>
            </a:ext>
          </a:extLst>
        </xdr:cNvPr>
        <xdr:cNvCxnSpPr/>
      </xdr:nvCxnSpPr>
      <xdr:spPr>
        <a:xfrm>
          <a:off x="2527300" y="604149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54081</xdr:rowOff>
    </xdr:from>
    <xdr:to>
      <xdr:col>7</xdr:col>
      <xdr:colOff>187325</xdr:colOff>
      <xdr:row>30</xdr:row>
      <xdr:rowOff>155681</xdr:rowOff>
    </xdr:to>
    <xdr:sp macro="" textlink="">
      <xdr:nvSpPr>
        <xdr:cNvPr id="99" name="楕円 98">
          <a:extLst>
            <a:ext uri="{FF2B5EF4-FFF2-40B4-BE49-F238E27FC236}">
              <a16:creationId xmlns:a16="http://schemas.microsoft.com/office/drawing/2014/main" id="{1202C1A8-D4BE-484E-8005-2086666E14A3}"/>
            </a:ext>
          </a:extLst>
        </xdr:cNvPr>
        <xdr:cNvSpPr/>
      </xdr:nvSpPr>
      <xdr:spPr>
        <a:xfrm>
          <a:off x="1714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104881</xdr:rowOff>
    </xdr:from>
    <xdr:to>
      <xdr:col>11</xdr:col>
      <xdr:colOff>136525</xdr:colOff>
      <xdr:row>30</xdr:row>
      <xdr:rowOff>126471</xdr:rowOff>
    </xdr:to>
    <xdr:cxnSp macro="">
      <xdr:nvCxnSpPr>
        <xdr:cNvPr id="100" name="直線コネクタ 99">
          <a:extLst>
            <a:ext uri="{FF2B5EF4-FFF2-40B4-BE49-F238E27FC236}">
              <a16:creationId xmlns:a16="http://schemas.microsoft.com/office/drawing/2014/main" id="{9C2A51AB-504C-4689-BB7D-6AB9010DEC2B}"/>
            </a:ext>
          </a:extLst>
        </xdr:cNvPr>
        <xdr:cNvCxnSpPr/>
      </xdr:nvCxnSpPr>
      <xdr:spPr>
        <a:xfrm>
          <a:off x="1765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DA94DD6A-59FD-4871-9FE2-ECD2C0E6AA1B}"/>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26E9D576-DF17-446A-8CEC-EDBF965A4EAC}"/>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7D6D3C11-FE24-4336-B152-2286E8A4130D}"/>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471A4B15-4AE1-4EBC-9D2C-98A544EDD0D8}"/>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76323</xdr:rowOff>
    </xdr:from>
    <xdr:ext cx="405111" cy="259045"/>
    <xdr:sp macro="" textlink="">
      <xdr:nvSpPr>
        <xdr:cNvPr id="105" name="n_1mainValue有形固定資産減価償却率">
          <a:extLst>
            <a:ext uri="{FF2B5EF4-FFF2-40B4-BE49-F238E27FC236}">
              <a16:creationId xmlns:a16="http://schemas.microsoft.com/office/drawing/2014/main" id="{CE26A8E7-BA1B-49F7-B6D8-125006335078}"/>
            </a:ext>
          </a:extLst>
        </xdr:cNvPr>
        <xdr:cNvSpPr txBox="1"/>
      </xdr:nvSpPr>
      <xdr:spPr>
        <a:xfrm>
          <a:off x="3836044" y="581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106" name="n_2mainValue有形固定資産減価償却率">
          <a:extLst>
            <a:ext uri="{FF2B5EF4-FFF2-40B4-BE49-F238E27FC236}">
              <a16:creationId xmlns:a16="http://schemas.microsoft.com/office/drawing/2014/main" id="{B12927D3-D9DB-4735-A0E1-1D7E723A0A2C}"/>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107" name="n_3mainValue有形固定資産減価償却率">
          <a:extLst>
            <a:ext uri="{FF2B5EF4-FFF2-40B4-BE49-F238E27FC236}">
              <a16:creationId xmlns:a16="http://schemas.microsoft.com/office/drawing/2014/main" id="{1BB46DF2-14EF-4609-9DA6-6D7000D35996}"/>
            </a:ext>
          </a:extLst>
        </xdr:cNvPr>
        <xdr:cNvSpPr txBox="1"/>
      </xdr:nvSpPr>
      <xdr:spPr>
        <a:xfrm>
          <a:off x="2324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758</xdr:rowOff>
    </xdr:from>
    <xdr:ext cx="405111" cy="259045"/>
    <xdr:sp macro="" textlink="">
      <xdr:nvSpPr>
        <xdr:cNvPr id="108" name="n_4mainValue有形固定資産減価償却率">
          <a:extLst>
            <a:ext uri="{FF2B5EF4-FFF2-40B4-BE49-F238E27FC236}">
              <a16:creationId xmlns:a16="http://schemas.microsoft.com/office/drawing/2014/main" id="{EF6A9E13-A028-4D60-9276-553250ECC44E}"/>
            </a:ext>
          </a:extLst>
        </xdr:cNvPr>
        <xdr:cNvSpPr txBox="1"/>
      </xdr:nvSpPr>
      <xdr:spPr>
        <a:xfrm>
          <a:off x="1562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C44FB02-F684-4266-B4D2-1B77F271B6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0D614D0-8EED-44C6-A5F5-E1007415D65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1DB3E6C-A451-41F7-B973-CE78EB7C932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4F3E607-EF1F-44CC-AEAE-E8107595BAA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905449C-8F1E-43C6-ACA6-1264600B07D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F3B3071-0038-4CA7-8CF8-B7C1096EEF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7A4A7B2-E427-4541-AE88-9C4936CFAC7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8F3EBFC-8AE9-4BD1-8C47-E6683DA5117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6FB941F-C131-4CA4-8BAE-8E7FC32230B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9417FF0-424C-4A54-A468-1F4C21773D5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FE4A464-EEC8-4A7F-8017-2F6BF505BBE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38A13B1-58B7-4DE0-BFF3-CC649E0E32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CD2D205-DB7F-4DEE-88BB-E81FF3B2F3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年の合併後、地方債の借入を抑制するとともに、平成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年度から財政計画（令和元年度見直し）に基づいた繰上償還を行っている。これにより、類似団体平均と比較すると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ポイント低い水準であり、これまでの取り組みの効果が表れていると考えられる。しかし、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自転車歩行者専用道路整備事業など、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大型建設事業の実施による借入に伴い、実質公債費比率の上昇も考えられることから、過度に地方債に依存することのない財政運営に努める。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572BAB7-A52F-47B9-BF82-6423815040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E1896C8-9169-4E8F-9B8D-5E71A7346B3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ABE730B-9DDD-4EB4-B6D6-C658784282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C741C3FE-E099-4EC5-BF7C-69AC5643788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157B86B-E877-4CE3-8F9A-0965C5008AF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0E8D5BC-0DA6-4240-BBC0-6B07EA00FC9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E56AA3F-CCAA-43F7-848E-76719DCD42C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EB3359D-49C2-4C3A-9958-44EB4B3A11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0CCBF63-F77B-4802-89AB-4A7D4EF53F0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787C5A2-1D10-4B4F-B810-5F6168A2828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083342D-3BFF-4628-95E2-7C276EC6269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C6841C0-4C82-4FAB-8ABB-7F05D9533A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41620E5-DE0B-4948-8EAE-9236EF04F28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AFBB0B3-B49D-4A1B-A21B-7A0B3ED9258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3BFF5DF-B68B-468F-BCD6-999F67F1FE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6190B9EC-64EF-449C-A18B-E510AAA3ED12}"/>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C6DE7342-2016-4D53-B534-6872BD68512B}"/>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E30320A0-1671-4A85-BAC5-E6FE931D9F1F}"/>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B2C35D9-EBE1-4E3A-88F3-9FE954B1D68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B65403E-955D-45E0-ADC3-1CBA3F0B37A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7967640E-7D3F-42B5-A2B1-56DF5C7981F3}"/>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6D7BE153-C678-41CC-9920-729117BEC5F6}"/>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96924520-6EB8-47F6-9C58-31DBB68C72E8}"/>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1E6004E-0347-477E-8887-31B5225449AA}"/>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CCBF95BC-92D9-4472-976A-6590CA1557C9}"/>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9D70FD00-2BF4-4EF5-83EF-81858EE7D811}"/>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57034D6-36C9-4ED5-85F7-6FD37F4F58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251CC10-88DA-4C03-AFB4-5AC365F1CA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2D6856-8CBF-426A-8D06-4F6072CB287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8EEBBD3-9287-4420-9CE0-6DEFBFBE751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6996C45-88A7-497C-B019-8E204C87DDB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151864</xdr:rowOff>
    </xdr:from>
    <xdr:to>
      <xdr:col>76</xdr:col>
      <xdr:colOff>73025</xdr:colOff>
      <xdr:row>28</xdr:row>
      <xdr:rowOff>82014</xdr:rowOff>
    </xdr:to>
    <xdr:sp macro="" textlink="">
      <xdr:nvSpPr>
        <xdr:cNvPr id="153" name="楕円 152">
          <a:extLst>
            <a:ext uri="{FF2B5EF4-FFF2-40B4-BE49-F238E27FC236}">
              <a16:creationId xmlns:a16="http://schemas.microsoft.com/office/drawing/2014/main" id="{FFA0B041-AB98-4E4C-A81A-AF670D8BDC06}"/>
            </a:ext>
          </a:extLst>
        </xdr:cNvPr>
        <xdr:cNvSpPr/>
      </xdr:nvSpPr>
      <xdr:spPr>
        <a:xfrm>
          <a:off x="14744700" y="555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3291</xdr:rowOff>
    </xdr:from>
    <xdr:ext cx="469744" cy="259045"/>
    <xdr:sp macro="" textlink="">
      <xdr:nvSpPr>
        <xdr:cNvPr id="154" name="債務償還比率該当値テキスト">
          <a:extLst>
            <a:ext uri="{FF2B5EF4-FFF2-40B4-BE49-F238E27FC236}">
              <a16:creationId xmlns:a16="http://schemas.microsoft.com/office/drawing/2014/main" id="{17DFA4D7-3192-447B-863E-FD5E1E77F93D}"/>
            </a:ext>
          </a:extLst>
        </xdr:cNvPr>
        <xdr:cNvSpPr txBox="1"/>
      </xdr:nvSpPr>
      <xdr:spPr>
        <a:xfrm>
          <a:off x="14846300" y="540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169495</xdr:rowOff>
    </xdr:from>
    <xdr:to>
      <xdr:col>72</xdr:col>
      <xdr:colOff>123825</xdr:colOff>
      <xdr:row>28</xdr:row>
      <xdr:rowOff>99645</xdr:rowOff>
    </xdr:to>
    <xdr:sp macro="" textlink="">
      <xdr:nvSpPr>
        <xdr:cNvPr id="155" name="楕円 154">
          <a:extLst>
            <a:ext uri="{FF2B5EF4-FFF2-40B4-BE49-F238E27FC236}">
              <a16:creationId xmlns:a16="http://schemas.microsoft.com/office/drawing/2014/main" id="{ADC69EE6-044C-461B-B307-B21399C6E4DF}"/>
            </a:ext>
          </a:extLst>
        </xdr:cNvPr>
        <xdr:cNvSpPr/>
      </xdr:nvSpPr>
      <xdr:spPr>
        <a:xfrm>
          <a:off x="14033500" y="55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31214</xdr:rowOff>
    </xdr:from>
    <xdr:to>
      <xdr:col>76</xdr:col>
      <xdr:colOff>22225</xdr:colOff>
      <xdr:row>28</xdr:row>
      <xdr:rowOff>48845</xdr:rowOff>
    </xdr:to>
    <xdr:cxnSp macro="">
      <xdr:nvCxnSpPr>
        <xdr:cNvPr id="156" name="直線コネクタ 155">
          <a:extLst>
            <a:ext uri="{FF2B5EF4-FFF2-40B4-BE49-F238E27FC236}">
              <a16:creationId xmlns:a16="http://schemas.microsoft.com/office/drawing/2014/main" id="{8507DC91-940E-4973-9F9E-CD8E4DAB5B86}"/>
            </a:ext>
          </a:extLst>
        </xdr:cNvPr>
        <xdr:cNvCxnSpPr/>
      </xdr:nvCxnSpPr>
      <xdr:spPr>
        <a:xfrm flipV="1">
          <a:off x="14084300" y="5603339"/>
          <a:ext cx="7112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13519</xdr:rowOff>
    </xdr:from>
    <xdr:to>
      <xdr:col>68</xdr:col>
      <xdr:colOff>123825</xdr:colOff>
      <xdr:row>28</xdr:row>
      <xdr:rowOff>115119</xdr:rowOff>
    </xdr:to>
    <xdr:sp macro="" textlink="">
      <xdr:nvSpPr>
        <xdr:cNvPr id="157" name="楕円 156">
          <a:extLst>
            <a:ext uri="{FF2B5EF4-FFF2-40B4-BE49-F238E27FC236}">
              <a16:creationId xmlns:a16="http://schemas.microsoft.com/office/drawing/2014/main" id="{8D6840A0-0585-4002-933F-F7F62AEBFCD2}"/>
            </a:ext>
          </a:extLst>
        </xdr:cNvPr>
        <xdr:cNvSpPr/>
      </xdr:nvSpPr>
      <xdr:spPr>
        <a:xfrm>
          <a:off x="13271500" y="55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48845</xdr:rowOff>
    </xdr:from>
    <xdr:to>
      <xdr:col>72</xdr:col>
      <xdr:colOff>73025</xdr:colOff>
      <xdr:row>28</xdr:row>
      <xdr:rowOff>64319</xdr:rowOff>
    </xdr:to>
    <xdr:cxnSp macro="">
      <xdr:nvCxnSpPr>
        <xdr:cNvPr id="158" name="直線コネクタ 157">
          <a:extLst>
            <a:ext uri="{FF2B5EF4-FFF2-40B4-BE49-F238E27FC236}">
              <a16:creationId xmlns:a16="http://schemas.microsoft.com/office/drawing/2014/main" id="{F7293C6C-C1FD-4D7A-A2F4-A87293B6C0BF}"/>
            </a:ext>
          </a:extLst>
        </xdr:cNvPr>
        <xdr:cNvCxnSpPr/>
      </xdr:nvCxnSpPr>
      <xdr:spPr>
        <a:xfrm flipV="1">
          <a:off x="13322300" y="5620970"/>
          <a:ext cx="762000" cy="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104796</xdr:rowOff>
    </xdr:from>
    <xdr:to>
      <xdr:col>64</xdr:col>
      <xdr:colOff>123825</xdr:colOff>
      <xdr:row>29</xdr:row>
      <xdr:rowOff>34946</xdr:rowOff>
    </xdr:to>
    <xdr:sp macro="" textlink="">
      <xdr:nvSpPr>
        <xdr:cNvPr id="159" name="楕円 158">
          <a:extLst>
            <a:ext uri="{FF2B5EF4-FFF2-40B4-BE49-F238E27FC236}">
              <a16:creationId xmlns:a16="http://schemas.microsoft.com/office/drawing/2014/main" id="{63A93C7F-E158-49A3-8EFD-CF4320AD1439}"/>
            </a:ext>
          </a:extLst>
        </xdr:cNvPr>
        <xdr:cNvSpPr/>
      </xdr:nvSpPr>
      <xdr:spPr>
        <a:xfrm>
          <a:off x="12509500" y="56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64319</xdr:rowOff>
    </xdr:from>
    <xdr:to>
      <xdr:col>68</xdr:col>
      <xdr:colOff>73025</xdr:colOff>
      <xdr:row>28</xdr:row>
      <xdr:rowOff>155596</xdr:rowOff>
    </xdr:to>
    <xdr:cxnSp macro="">
      <xdr:nvCxnSpPr>
        <xdr:cNvPr id="160" name="直線コネクタ 159">
          <a:extLst>
            <a:ext uri="{FF2B5EF4-FFF2-40B4-BE49-F238E27FC236}">
              <a16:creationId xmlns:a16="http://schemas.microsoft.com/office/drawing/2014/main" id="{F3FCA51D-1204-4C96-94F1-3A09E617F6E7}"/>
            </a:ext>
          </a:extLst>
        </xdr:cNvPr>
        <xdr:cNvCxnSpPr/>
      </xdr:nvCxnSpPr>
      <xdr:spPr>
        <a:xfrm flipV="1">
          <a:off x="12560300" y="5636444"/>
          <a:ext cx="762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34868</xdr:rowOff>
    </xdr:from>
    <xdr:to>
      <xdr:col>60</xdr:col>
      <xdr:colOff>123825</xdr:colOff>
      <xdr:row>28</xdr:row>
      <xdr:rowOff>136468</xdr:rowOff>
    </xdr:to>
    <xdr:sp macro="" textlink="">
      <xdr:nvSpPr>
        <xdr:cNvPr id="161" name="楕円 160">
          <a:extLst>
            <a:ext uri="{FF2B5EF4-FFF2-40B4-BE49-F238E27FC236}">
              <a16:creationId xmlns:a16="http://schemas.microsoft.com/office/drawing/2014/main" id="{EA42B50A-9C3C-46D0-8566-33BAB2B76102}"/>
            </a:ext>
          </a:extLst>
        </xdr:cNvPr>
        <xdr:cNvSpPr/>
      </xdr:nvSpPr>
      <xdr:spPr>
        <a:xfrm>
          <a:off x="11747500" y="56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85668</xdr:rowOff>
    </xdr:from>
    <xdr:to>
      <xdr:col>64</xdr:col>
      <xdr:colOff>73025</xdr:colOff>
      <xdr:row>28</xdr:row>
      <xdr:rowOff>155596</xdr:rowOff>
    </xdr:to>
    <xdr:cxnSp macro="">
      <xdr:nvCxnSpPr>
        <xdr:cNvPr id="162" name="直線コネクタ 161">
          <a:extLst>
            <a:ext uri="{FF2B5EF4-FFF2-40B4-BE49-F238E27FC236}">
              <a16:creationId xmlns:a16="http://schemas.microsoft.com/office/drawing/2014/main" id="{2CD369CA-D412-48C8-AF8A-AF61D054B43A}"/>
            </a:ext>
          </a:extLst>
        </xdr:cNvPr>
        <xdr:cNvCxnSpPr/>
      </xdr:nvCxnSpPr>
      <xdr:spPr>
        <a:xfrm>
          <a:off x="11798300" y="5657793"/>
          <a:ext cx="762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A432213E-625C-4BDC-9EB3-3D0EAE1DC076}"/>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772367C8-C1EE-4B6A-89CC-AE766F7E56C6}"/>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F7A02149-D88F-45E7-A959-97F3111F0D9B}"/>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FFA35F63-2A11-45AE-B7D7-700B4AF7DD9B}"/>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116172</xdr:rowOff>
    </xdr:from>
    <xdr:ext cx="469744" cy="259045"/>
    <xdr:sp macro="" textlink="">
      <xdr:nvSpPr>
        <xdr:cNvPr id="167" name="n_1mainValue債務償還比率">
          <a:extLst>
            <a:ext uri="{FF2B5EF4-FFF2-40B4-BE49-F238E27FC236}">
              <a16:creationId xmlns:a16="http://schemas.microsoft.com/office/drawing/2014/main" id="{99729A0E-91E6-4D17-B2E2-1100C6DDA3C4}"/>
            </a:ext>
          </a:extLst>
        </xdr:cNvPr>
        <xdr:cNvSpPr txBox="1"/>
      </xdr:nvSpPr>
      <xdr:spPr>
        <a:xfrm>
          <a:off x="13836727" y="53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131646</xdr:rowOff>
    </xdr:from>
    <xdr:ext cx="469744" cy="259045"/>
    <xdr:sp macro="" textlink="">
      <xdr:nvSpPr>
        <xdr:cNvPr id="168" name="n_2mainValue債務償還比率">
          <a:extLst>
            <a:ext uri="{FF2B5EF4-FFF2-40B4-BE49-F238E27FC236}">
              <a16:creationId xmlns:a16="http://schemas.microsoft.com/office/drawing/2014/main" id="{437398A0-CE79-4188-A911-BB4C47A67279}"/>
            </a:ext>
          </a:extLst>
        </xdr:cNvPr>
        <xdr:cNvSpPr txBox="1"/>
      </xdr:nvSpPr>
      <xdr:spPr>
        <a:xfrm>
          <a:off x="13087427" y="536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51473</xdr:rowOff>
    </xdr:from>
    <xdr:ext cx="469744" cy="259045"/>
    <xdr:sp macro="" textlink="">
      <xdr:nvSpPr>
        <xdr:cNvPr id="169" name="n_3mainValue債務償還比率">
          <a:extLst>
            <a:ext uri="{FF2B5EF4-FFF2-40B4-BE49-F238E27FC236}">
              <a16:creationId xmlns:a16="http://schemas.microsoft.com/office/drawing/2014/main" id="{7AE3E64E-C0C3-4747-A6C2-7767F7486325}"/>
            </a:ext>
          </a:extLst>
        </xdr:cNvPr>
        <xdr:cNvSpPr txBox="1"/>
      </xdr:nvSpPr>
      <xdr:spPr>
        <a:xfrm>
          <a:off x="12325427" y="545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152995</xdr:rowOff>
    </xdr:from>
    <xdr:ext cx="469744" cy="259045"/>
    <xdr:sp macro="" textlink="">
      <xdr:nvSpPr>
        <xdr:cNvPr id="170" name="n_4mainValue債務償還比率">
          <a:extLst>
            <a:ext uri="{FF2B5EF4-FFF2-40B4-BE49-F238E27FC236}">
              <a16:creationId xmlns:a16="http://schemas.microsoft.com/office/drawing/2014/main" id="{22CD92CC-80A8-45B8-8E17-C455DBF89F5E}"/>
            </a:ext>
          </a:extLst>
        </xdr:cNvPr>
        <xdr:cNvSpPr txBox="1"/>
      </xdr:nvSpPr>
      <xdr:spPr>
        <a:xfrm>
          <a:off x="11563427" y="538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EB62658-A7CF-4C8C-8576-6F24052155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A9AB57D-FB0B-4B7A-882C-606BFFDBCE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9D77EEF-E041-4D91-B81F-BC2DB6D6DCE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2A3497C-0CCA-4B8B-AD6C-4BEE185D72F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3702A4D-B6BF-4A92-8416-C0938D2FBF2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04CECF4-69D0-4B9E-829F-3F8BE1BD619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645BC0-0ECF-4CED-8FFE-92743B99C0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09FFC6-079C-40CA-B168-B1450BCAF0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B82B44-566C-4DAE-97BA-38C30896C4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4512B4-4F3A-4086-857D-714FB4FF6C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395BFC-D7B1-4E3C-8D53-7DEB92C892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2E666C-80CA-4F2E-9D1B-57B9E32183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7D6A1E-6EFF-43D6-8678-C166431DD6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51A23F-FA65-4F6C-A313-5A6FF1A7DE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C19FB8-480E-426F-8545-4416B20889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0194F5-BCBF-4CC1-9649-7ED86165E1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5D2CE0-216C-48A5-8306-AA0CF165A6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EEC42B-36D2-4C77-9841-723D54630A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506A62-B207-4AF7-9C87-71F097BF8F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24A5F8-4134-48B1-9A8A-DE8AA4F5B3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420AAA-03C2-4FFA-8335-21323CABBC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56D398-0C26-4FBE-A7E3-9F93DE2E54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E9C7F1-A218-424E-BE6A-101C6F17A7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1E4322-CFD1-4025-8583-B69324C1F4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B5BA05-0A36-4FF8-9A1B-5A59DF8FE5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023BD0-274A-47B4-B1F1-57D13B77D9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4F7B8E-6AE4-4B5D-83C9-8002513EEE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418FF9-9B2E-456C-9B95-4197AE579C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EDB476-1731-41DB-BB5B-EB36CBEA15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246A4E-814A-4CDA-8E1C-1F18510E51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44CDBE-E6EE-40F9-AF24-80DEEA4309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BE888B-E0C3-4338-BC7B-0BEF0F9CE2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9FFF3C-23BD-47D8-879D-B91D873EC2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373300-6CB2-46C2-8B1B-624885D6B8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1BFDF0-274D-40FE-80C4-C8687D9EA5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D70C25-3937-417E-883C-90F0788D051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ECF09B-E9DB-4340-99D3-962A07C873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5F4EDA-1C9F-4EF4-9429-8BD60FA8F1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B7A5C6-6D84-449E-8BF6-1D7CC13EBE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2E6BCE-71B3-48E5-B320-EF19420228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98B3F3-56F9-4B00-81BD-62F9B4FB94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AA8AB7-C4AC-4AA7-8242-0BE7CFD431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60750C-CDB9-4F2A-AEB7-2DF0B4E2C5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5C5A1F-204F-42CC-9FB2-D50742FED0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793D85-5344-4FEE-94F9-B1E8388F03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23F131-5E60-4C91-B314-C5A162FC16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7D0879-C5AC-4F26-AAD0-6E45C35CFD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8E569C-7C8E-4581-9D4A-F363A35DDF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608111-786F-4A6E-B87C-09683020038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96D008-48DC-45F6-9771-C56BBBE8D3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56587F-732E-4C4C-BE3C-CDBAC54DFC9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66CFD9-F4AD-4D3B-A623-A55E5C65E6A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7BD6C7-1A56-49F0-BD27-D3EF3FBC25C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27B4C4-AA15-4F8A-9795-4B216CD4B2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93D9C6-29D3-48C4-AF9D-2CA93E0E43E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B4BFCC-6F78-41B6-B4AD-A1B7831090E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B9C7D7B-D12E-499F-9BAB-A8394E96FE5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A5C391-3CE6-4700-BFDC-511E68A3BCC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1D13D6-AFEB-4C69-A298-15B6B0DA00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DED5800-C69E-4F14-812A-E28607D5B9E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12A9D50-9283-4E44-9B48-2F80EA0DEA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DE0E5B23-B910-4CFD-B87A-41594081821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DADC935-AA26-477E-8458-89C0BFA791D1}"/>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540DDF9A-7DB3-4BE1-949A-EF77D98B1B5E}"/>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9A1CA470-7653-4A82-8DF9-7796FECC36E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2052A69-86F3-4B77-A5F9-E2356F56CAFB}"/>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5815582-1CD8-4A24-8099-408A3E2100D4}"/>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3399D1E-C16E-4EDE-8D00-379B71F7BC6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56470373-09B5-4F54-AB74-5407C1C2131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C5C74A7-4C63-4DF1-B940-2A1999B027D9}"/>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99A243F5-1E1A-482F-8626-9A9A5B0994A8}"/>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999DE55-3323-47F4-B81B-FA280B4069C3}"/>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DE1B98-37F2-41B7-B255-9E46F04FE0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544FA3-50DF-46AC-8906-5E2C47205F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02A2A1-DE05-40A6-8AEF-EE2973F2E6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992999-E324-4AC3-8734-19DEF9C855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3D5ADA-EFEE-4881-8842-5D7AFE3D5D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F45715F8-8E68-4C3C-B853-559D4826FD0E}"/>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D992CBC8-7407-453E-8AB9-CF80048DEE03}"/>
            </a:ext>
          </a:extLst>
        </xdr:cNvPr>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2F0E5646-EDBB-4A06-AC96-9E7551A43113}"/>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52F10B0B-1E47-4C51-A82C-D6A758E09571}"/>
            </a:ext>
          </a:extLst>
        </xdr:cNvPr>
        <xdr:cNvCxnSpPr/>
      </xdr:nvCxnSpPr>
      <xdr:spPr>
        <a:xfrm>
          <a:off x="3797300" y="65646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BD62A9CA-673E-4A46-B4A5-A04C4FC9E9BF}"/>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AB2CD048-2115-4E4F-A1DC-0C34D7941361}"/>
            </a:ext>
          </a:extLst>
        </xdr:cNvPr>
        <xdr:cNvCxnSpPr/>
      </xdr:nvCxnSpPr>
      <xdr:spPr>
        <a:xfrm>
          <a:off x="2908300" y="652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95885</xdr:rowOff>
    </xdr:from>
    <xdr:to>
      <xdr:col>10</xdr:col>
      <xdr:colOff>165100</xdr:colOff>
      <xdr:row>38</xdr:row>
      <xdr:rowOff>26035</xdr:rowOff>
    </xdr:to>
    <xdr:sp macro="" textlink="">
      <xdr:nvSpPr>
        <xdr:cNvPr id="79" name="楕円 78">
          <a:extLst>
            <a:ext uri="{FF2B5EF4-FFF2-40B4-BE49-F238E27FC236}">
              <a16:creationId xmlns:a16="http://schemas.microsoft.com/office/drawing/2014/main" id="{27C6120C-EEEE-4F00-A7C2-0CA143A40159}"/>
            </a:ext>
          </a:extLst>
        </xdr:cNvPr>
        <xdr:cNvSpPr/>
      </xdr:nvSpPr>
      <xdr:spPr>
        <a:xfrm>
          <a:off x="196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146685</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9C425464-C27A-45FE-BE92-41A4610400F2}"/>
            </a:ext>
          </a:extLst>
        </xdr:cNvPr>
        <xdr:cNvCxnSpPr/>
      </xdr:nvCxnSpPr>
      <xdr:spPr>
        <a:xfrm>
          <a:off x="2019300" y="649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83A72141-3E2A-462A-BB41-7A77A5BFDAD6}"/>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146685</xdr:rowOff>
    </xdr:to>
    <xdr:cxnSp macro="">
      <xdr:nvCxnSpPr>
        <xdr:cNvPr id="82" name="直線コネクタ 81">
          <a:extLst>
            <a:ext uri="{FF2B5EF4-FFF2-40B4-BE49-F238E27FC236}">
              <a16:creationId xmlns:a16="http://schemas.microsoft.com/office/drawing/2014/main" id="{42D9BA7A-E2DE-4FBB-8AA9-F4A2AE6DAC60}"/>
            </a:ext>
          </a:extLst>
        </xdr:cNvPr>
        <xdr:cNvCxnSpPr/>
      </xdr:nvCxnSpPr>
      <xdr:spPr>
        <a:xfrm>
          <a:off x="1130300" y="645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B0AA8862-0FE4-4E59-A782-A06F0E5ADD7E}"/>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F71C4C36-ED49-4ED1-A201-444DE7838503}"/>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945D6C92-E901-4C6F-B09D-95D0736406B1}"/>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FF2F2BE-5C4B-4172-A513-60E5FAAB335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93CB8DC9-A070-4835-810D-8BEF2219AB2B}"/>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2049CC1F-F66C-4F45-ACD2-6A2F652ABCC6}"/>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AECC3B3C-7B54-4F5E-9FC7-0F86B2945898}"/>
            </a:ext>
          </a:extLst>
        </xdr:cNvPr>
        <xdr:cNvSpPr txBox="1"/>
      </xdr:nvSpPr>
      <xdr:spPr>
        <a:xfrm>
          <a:off x="181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93A7F7C7-716B-41A9-94D8-EF17C233BA26}"/>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C8A7D6-3831-4A8E-9008-78294F33C1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9939D0A-34F2-4053-8C30-CC7FAD2B73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B7ADA2-753D-464F-BFAC-B6C22CEE6F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50C9FD9-7485-4776-B057-C8B8102ACE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D917585-B3D1-4915-82E3-35988422D3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BE735A8-A5EC-410D-AA48-F61EE79B6E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7A529A0-46F7-4E7E-A9AD-F767038C7D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05C9288-DA3A-47D5-891B-14BD6847A9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DBEF02-CA16-4F89-873E-8E785CD628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F090273-DA82-4E37-8739-943BF28D3A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E689A50-DAAF-4971-AC98-E3DBD532E8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9BE460D-0CBE-46C3-800D-6D6951AE5B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D7E187B-8814-4847-9D4E-7FB994F1655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77A8ABA-A7EC-4C6F-9A01-7D7D783451F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E278781-B31B-4729-83BB-BF056BD527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1A0B8AA-B4D8-4B60-B5D9-ECBFC75CE35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8BB84D6-ED0C-44E1-A301-7BC0F629BA1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1277387-8481-44C0-98A9-1700EC44E4E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9CB5D9E-E783-4EBD-9347-C9189CDF722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6EB09C0-A0FC-4084-929B-A6DF59A7BDC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AE99BE4-3CA1-4EDD-93A9-12ACE5A416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1570853-965D-42F7-AFDF-C7A832B389B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447EF36-5167-4E1D-B2DA-50098421DB7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39E433A5-6D14-42AB-B1C7-52D563C3D77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1FDAF308-845D-41A6-9238-3E375C0F26B9}"/>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ACAAA9B-F47D-48BF-8775-1F68356499D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C6C38D56-AB6E-406B-A5AD-6997A60AEF28}"/>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BC4BFDDB-5D9F-40DB-9E56-A2C95609AF45}"/>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84851DD3-F56D-4426-8129-9A8621D85A44}"/>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28165A91-2DF8-4F47-945A-1C3BC3B9465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5010C7E-9584-4435-ABCA-057050092A1F}"/>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50220F64-28E8-449A-98F3-49939D923553}"/>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BAB763F5-502A-4E2D-BA38-1ECE6CC862CF}"/>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F906F4B8-A0EE-456A-9112-75CB0407AE15}"/>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786DFA-5B65-4CAB-8E72-58270641F3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E19CF7-F0AE-4D5D-B4A5-90FC9516C8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C0A514-BDEA-40FC-B062-7E2F0E3552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5EE689E-5D71-4AE4-921C-8AF35A45B3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57394C0-D672-42B8-9A74-4FA1D00FAF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140271</xdr:rowOff>
    </xdr:from>
    <xdr:to>
      <xdr:col>55</xdr:col>
      <xdr:colOff>50800</xdr:colOff>
      <xdr:row>39</xdr:row>
      <xdr:rowOff>70421</xdr:rowOff>
    </xdr:to>
    <xdr:sp macro="" textlink="">
      <xdr:nvSpPr>
        <xdr:cNvPr id="130" name="楕円 129">
          <a:extLst>
            <a:ext uri="{FF2B5EF4-FFF2-40B4-BE49-F238E27FC236}">
              <a16:creationId xmlns:a16="http://schemas.microsoft.com/office/drawing/2014/main" id="{0D64DBEE-2F0B-46F1-956C-C4A462F90112}"/>
            </a:ext>
          </a:extLst>
        </xdr:cNvPr>
        <xdr:cNvSpPr/>
      </xdr:nvSpPr>
      <xdr:spPr>
        <a:xfrm>
          <a:off x="10426700" y="66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118698</xdr:rowOff>
    </xdr:from>
    <xdr:ext cx="534377" cy="259045"/>
    <xdr:sp macro="" textlink="">
      <xdr:nvSpPr>
        <xdr:cNvPr id="131" name="【道路】&#10;一人当たり延長該当値テキスト">
          <a:extLst>
            <a:ext uri="{FF2B5EF4-FFF2-40B4-BE49-F238E27FC236}">
              <a16:creationId xmlns:a16="http://schemas.microsoft.com/office/drawing/2014/main" id="{BAD07F18-B3FB-4BAF-B751-8B805E20A81D}"/>
            </a:ext>
          </a:extLst>
        </xdr:cNvPr>
        <xdr:cNvSpPr txBox="1"/>
      </xdr:nvSpPr>
      <xdr:spPr>
        <a:xfrm>
          <a:off x="10515600" y="66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151587</xdr:rowOff>
    </xdr:from>
    <xdr:to>
      <xdr:col>50</xdr:col>
      <xdr:colOff>165100</xdr:colOff>
      <xdr:row>39</xdr:row>
      <xdr:rowOff>81737</xdr:rowOff>
    </xdr:to>
    <xdr:sp macro="" textlink="">
      <xdr:nvSpPr>
        <xdr:cNvPr id="132" name="楕円 131">
          <a:extLst>
            <a:ext uri="{FF2B5EF4-FFF2-40B4-BE49-F238E27FC236}">
              <a16:creationId xmlns:a16="http://schemas.microsoft.com/office/drawing/2014/main" id="{9CD21A20-5391-4B76-BFB8-101A001381C4}"/>
            </a:ext>
          </a:extLst>
        </xdr:cNvPr>
        <xdr:cNvSpPr/>
      </xdr:nvSpPr>
      <xdr:spPr>
        <a:xfrm>
          <a:off x="9588500" y="66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19621</xdr:rowOff>
    </xdr:from>
    <xdr:to>
      <xdr:col>55</xdr:col>
      <xdr:colOff>0</xdr:colOff>
      <xdr:row>39</xdr:row>
      <xdr:rowOff>30937</xdr:rowOff>
    </xdr:to>
    <xdr:cxnSp macro="">
      <xdr:nvCxnSpPr>
        <xdr:cNvPr id="133" name="直線コネクタ 132">
          <a:extLst>
            <a:ext uri="{FF2B5EF4-FFF2-40B4-BE49-F238E27FC236}">
              <a16:creationId xmlns:a16="http://schemas.microsoft.com/office/drawing/2014/main" id="{943721BC-AC0A-4F74-BF42-440ECA4EF29C}"/>
            </a:ext>
          </a:extLst>
        </xdr:cNvPr>
        <xdr:cNvCxnSpPr/>
      </xdr:nvCxnSpPr>
      <xdr:spPr>
        <a:xfrm flipV="1">
          <a:off x="9639300" y="6706171"/>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162313</xdr:rowOff>
    </xdr:from>
    <xdr:to>
      <xdr:col>46</xdr:col>
      <xdr:colOff>38100</xdr:colOff>
      <xdr:row>39</xdr:row>
      <xdr:rowOff>92463</xdr:rowOff>
    </xdr:to>
    <xdr:sp macro="" textlink="">
      <xdr:nvSpPr>
        <xdr:cNvPr id="134" name="楕円 133">
          <a:extLst>
            <a:ext uri="{FF2B5EF4-FFF2-40B4-BE49-F238E27FC236}">
              <a16:creationId xmlns:a16="http://schemas.microsoft.com/office/drawing/2014/main" id="{C19D2B43-4B5C-4418-8485-C212B58CFE23}"/>
            </a:ext>
          </a:extLst>
        </xdr:cNvPr>
        <xdr:cNvSpPr/>
      </xdr:nvSpPr>
      <xdr:spPr>
        <a:xfrm>
          <a:off x="8699500" y="66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30937</xdr:rowOff>
    </xdr:from>
    <xdr:to>
      <xdr:col>50</xdr:col>
      <xdr:colOff>114300</xdr:colOff>
      <xdr:row>39</xdr:row>
      <xdr:rowOff>41663</xdr:rowOff>
    </xdr:to>
    <xdr:cxnSp macro="">
      <xdr:nvCxnSpPr>
        <xdr:cNvPr id="135" name="直線コネクタ 134">
          <a:extLst>
            <a:ext uri="{FF2B5EF4-FFF2-40B4-BE49-F238E27FC236}">
              <a16:creationId xmlns:a16="http://schemas.microsoft.com/office/drawing/2014/main" id="{AE2E3FFE-7889-470C-B5A3-F0E95FF9DDB6}"/>
            </a:ext>
          </a:extLst>
        </xdr:cNvPr>
        <xdr:cNvCxnSpPr/>
      </xdr:nvCxnSpPr>
      <xdr:spPr>
        <a:xfrm flipV="1">
          <a:off x="8750300" y="6717487"/>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2254</xdr:rowOff>
    </xdr:from>
    <xdr:to>
      <xdr:col>41</xdr:col>
      <xdr:colOff>101600</xdr:colOff>
      <xdr:row>39</xdr:row>
      <xdr:rowOff>103854</xdr:rowOff>
    </xdr:to>
    <xdr:sp macro="" textlink="">
      <xdr:nvSpPr>
        <xdr:cNvPr id="136" name="楕円 135">
          <a:extLst>
            <a:ext uri="{FF2B5EF4-FFF2-40B4-BE49-F238E27FC236}">
              <a16:creationId xmlns:a16="http://schemas.microsoft.com/office/drawing/2014/main" id="{B4D2B2F7-D60A-4289-B237-50DF6E03D9BE}"/>
            </a:ext>
          </a:extLst>
        </xdr:cNvPr>
        <xdr:cNvSpPr/>
      </xdr:nvSpPr>
      <xdr:spPr>
        <a:xfrm>
          <a:off x="7810500" y="66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41663</xdr:rowOff>
    </xdr:from>
    <xdr:to>
      <xdr:col>45</xdr:col>
      <xdr:colOff>177800</xdr:colOff>
      <xdr:row>39</xdr:row>
      <xdr:rowOff>53054</xdr:rowOff>
    </xdr:to>
    <xdr:cxnSp macro="">
      <xdr:nvCxnSpPr>
        <xdr:cNvPr id="137" name="直線コネクタ 136">
          <a:extLst>
            <a:ext uri="{FF2B5EF4-FFF2-40B4-BE49-F238E27FC236}">
              <a16:creationId xmlns:a16="http://schemas.microsoft.com/office/drawing/2014/main" id="{88A6C495-3883-43CB-8AE1-0AE442DAE161}"/>
            </a:ext>
          </a:extLst>
        </xdr:cNvPr>
        <xdr:cNvCxnSpPr/>
      </xdr:nvCxnSpPr>
      <xdr:spPr>
        <a:xfrm flipV="1">
          <a:off x="7861300" y="6728213"/>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11322</xdr:rowOff>
    </xdr:from>
    <xdr:to>
      <xdr:col>36</xdr:col>
      <xdr:colOff>165100</xdr:colOff>
      <xdr:row>39</xdr:row>
      <xdr:rowOff>112922</xdr:rowOff>
    </xdr:to>
    <xdr:sp macro="" textlink="">
      <xdr:nvSpPr>
        <xdr:cNvPr id="138" name="楕円 137">
          <a:extLst>
            <a:ext uri="{FF2B5EF4-FFF2-40B4-BE49-F238E27FC236}">
              <a16:creationId xmlns:a16="http://schemas.microsoft.com/office/drawing/2014/main" id="{8C3D176C-4FB8-433E-BA67-CCBD588710D9}"/>
            </a:ext>
          </a:extLst>
        </xdr:cNvPr>
        <xdr:cNvSpPr/>
      </xdr:nvSpPr>
      <xdr:spPr>
        <a:xfrm>
          <a:off x="6921500" y="6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53054</xdr:rowOff>
    </xdr:from>
    <xdr:to>
      <xdr:col>41</xdr:col>
      <xdr:colOff>50800</xdr:colOff>
      <xdr:row>39</xdr:row>
      <xdr:rowOff>62122</xdr:rowOff>
    </xdr:to>
    <xdr:cxnSp macro="">
      <xdr:nvCxnSpPr>
        <xdr:cNvPr id="139" name="直線コネクタ 138">
          <a:extLst>
            <a:ext uri="{FF2B5EF4-FFF2-40B4-BE49-F238E27FC236}">
              <a16:creationId xmlns:a16="http://schemas.microsoft.com/office/drawing/2014/main" id="{80A20532-22DF-41CC-8E7F-40272A572546}"/>
            </a:ext>
          </a:extLst>
        </xdr:cNvPr>
        <xdr:cNvCxnSpPr/>
      </xdr:nvCxnSpPr>
      <xdr:spPr>
        <a:xfrm flipV="1">
          <a:off x="6972300" y="673960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B5C5F1BF-86A9-42F3-834C-C996AEEF2434}"/>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20654B41-D561-4F53-92F8-1CB040FAA0D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7411B7C2-AB25-4BAD-8257-D0F9F1C2EED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6D7D25C-0972-43FE-91C9-970AE715AC2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72864</xdr:rowOff>
    </xdr:from>
    <xdr:ext cx="534377" cy="259045"/>
    <xdr:sp macro="" textlink="">
      <xdr:nvSpPr>
        <xdr:cNvPr id="144" name="n_1mainValue【道路】&#10;一人当たり延長">
          <a:extLst>
            <a:ext uri="{FF2B5EF4-FFF2-40B4-BE49-F238E27FC236}">
              <a16:creationId xmlns:a16="http://schemas.microsoft.com/office/drawing/2014/main" id="{6CD386A5-C1A2-48D4-BB06-C793FE5BA2F6}"/>
            </a:ext>
          </a:extLst>
        </xdr:cNvPr>
        <xdr:cNvSpPr txBox="1"/>
      </xdr:nvSpPr>
      <xdr:spPr>
        <a:xfrm>
          <a:off x="9359411" y="675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108989</xdr:rowOff>
    </xdr:from>
    <xdr:ext cx="534377" cy="259045"/>
    <xdr:sp macro="" textlink="">
      <xdr:nvSpPr>
        <xdr:cNvPr id="145" name="n_2mainValue【道路】&#10;一人当たり延長">
          <a:extLst>
            <a:ext uri="{FF2B5EF4-FFF2-40B4-BE49-F238E27FC236}">
              <a16:creationId xmlns:a16="http://schemas.microsoft.com/office/drawing/2014/main" id="{A13470A3-A37D-4A20-9EFE-BF15C8086DF5}"/>
            </a:ext>
          </a:extLst>
        </xdr:cNvPr>
        <xdr:cNvSpPr txBox="1"/>
      </xdr:nvSpPr>
      <xdr:spPr>
        <a:xfrm>
          <a:off x="8483111" y="64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120381</xdr:rowOff>
    </xdr:from>
    <xdr:ext cx="534377" cy="259045"/>
    <xdr:sp macro="" textlink="">
      <xdr:nvSpPr>
        <xdr:cNvPr id="146" name="n_3mainValue【道路】&#10;一人当たり延長">
          <a:extLst>
            <a:ext uri="{FF2B5EF4-FFF2-40B4-BE49-F238E27FC236}">
              <a16:creationId xmlns:a16="http://schemas.microsoft.com/office/drawing/2014/main" id="{754A1EAA-538A-4C49-A6F0-73763E97C253}"/>
            </a:ext>
          </a:extLst>
        </xdr:cNvPr>
        <xdr:cNvSpPr txBox="1"/>
      </xdr:nvSpPr>
      <xdr:spPr>
        <a:xfrm>
          <a:off x="7594111" y="64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129449</xdr:rowOff>
    </xdr:from>
    <xdr:ext cx="534377" cy="259045"/>
    <xdr:sp macro="" textlink="">
      <xdr:nvSpPr>
        <xdr:cNvPr id="147" name="n_4mainValue【道路】&#10;一人当たり延長">
          <a:extLst>
            <a:ext uri="{FF2B5EF4-FFF2-40B4-BE49-F238E27FC236}">
              <a16:creationId xmlns:a16="http://schemas.microsoft.com/office/drawing/2014/main" id="{838F313A-90CA-4B90-B594-8A02CA6F2576}"/>
            </a:ext>
          </a:extLst>
        </xdr:cNvPr>
        <xdr:cNvSpPr txBox="1"/>
      </xdr:nvSpPr>
      <xdr:spPr>
        <a:xfrm>
          <a:off x="6705111" y="64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92B8BD5-9D8E-44E1-BBCC-99CDE59889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832BE59-B871-42AA-A253-0CEBC5C5D7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354BBC8-7F99-4267-B30D-5FDAB878B1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5B481A3-3E17-42DE-B5B1-039158A2EA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90C2479-3C91-48B3-AE18-5C5EAC7422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BCAEF7D-C070-493F-9A01-323EFEBD42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CEC9F55-9272-4B8F-A1CD-CB6843FEB2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5A0A002-5E7D-439C-89F2-398004F34D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B453862-2CC1-4F65-8342-B59B135466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03C918D-2A8C-40F1-AFF7-742ECBE8764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CEE7271-CBFA-40A2-B0B1-50BBDF115E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DDC9A3F-02E6-4ABE-9180-0F86AA3EE3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AD177CD-0485-4D56-9414-3216E0B527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76C1AA8-C3E5-4B86-9D20-A12999376A4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342EB9-2787-4256-A365-A4DC7F45070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35ECBE4-9582-47A4-97EB-87A376CC7A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6A6C899-7915-40E4-9B29-F9F93A781E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6613D42-5D58-4967-9333-8E90078D87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EB5AD28-C204-4772-98F8-E193BBC274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AA8BE05-E986-4F07-966C-87A715EAF0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B8B7038-567E-462B-8437-66C2D4BF47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2EB56FD-7B4E-40D0-9980-A66A1E82FCA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AA1DE7A-6EFF-4B89-BB4C-0347E2B2BF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CA49085-7279-4899-A7C6-5CD061FE19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9AA4C7D-65B1-476F-A6F6-671186958F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1CF1342-1430-48A9-9613-1A71043A480B}"/>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20E90AD-095E-4F90-8980-52CD13CA1C56}"/>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071DE6E-E3E4-459B-911E-B70EE63A4BD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A802A47-9100-483F-A685-E3789D8CADBE}"/>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5CBE3874-60AA-4A8C-9B55-BA46839F69F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51DDD20-4CD0-45F1-A924-02984D1381D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6F5D154A-DC30-47FE-BCC2-62E3504B160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1CB12A1-8457-415B-9E9C-0B0000885941}"/>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1A2BFF-E923-4607-8451-3CBB884378B2}"/>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B8B17E22-648A-4ECF-8E9B-8999F9996429}"/>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D9A0D789-0DBC-411E-842A-9A694D8945E5}"/>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9821227-536E-4B46-B669-5565F038BE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01D622-872A-42A5-B2F3-0F96E78345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000C1B4-D416-4C23-84D1-A2C734DF97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868F7D-1FC5-4BAE-A963-DCBAACF7B9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3E9620F-66A5-47F0-8020-0171A90293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9" name="楕円 188">
          <a:extLst>
            <a:ext uri="{FF2B5EF4-FFF2-40B4-BE49-F238E27FC236}">
              <a16:creationId xmlns:a16="http://schemas.microsoft.com/office/drawing/2014/main" id="{2F470CA3-F23C-4DA7-8E87-C4D17E193965}"/>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3941D0-3742-4DCD-93F8-CA2D4F0B7171}"/>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91" name="楕円 190">
          <a:extLst>
            <a:ext uri="{FF2B5EF4-FFF2-40B4-BE49-F238E27FC236}">
              <a16:creationId xmlns:a16="http://schemas.microsoft.com/office/drawing/2014/main" id="{EEC56AE7-D2B4-4E50-86A0-9494D7FD8C6C}"/>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143691</xdr:rowOff>
    </xdr:to>
    <xdr:cxnSp macro="">
      <xdr:nvCxnSpPr>
        <xdr:cNvPr id="192" name="直線コネクタ 191">
          <a:extLst>
            <a:ext uri="{FF2B5EF4-FFF2-40B4-BE49-F238E27FC236}">
              <a16:creationId xmlns:a16="http://schemas.microsoft.com/office/drawing/2014/main" id="{D8DBC8B9-F229-4D65-9D58-7BDC83C20898}"/>
            </a:ext>
          </a:extLst>
        </xdr:cNvPr>
        <xdr:cNvCxnSpPr/>
      </xdr:nvCxnSpPr>
      <xdr:spPr>
        <a:xfrm>
          <a:off x="3797300" y="105760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1F673846-300D-4349-9254-3497FDF0CEBF}"/>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117566</xdr:rowOff>
    </xdr:to>
    <xdr:cxnSp macro="">
      <xdr:nvCxnSpPr>
        <xdr:cNvPr id="194" name="直線コネクタ 193">
          <a:extLst>
            <a:ext uri="{FF2B5EF4-FFF2-40B4-BE49-F238E27FC236}">
              <a16:creationId xmlns:a16="http://schemas.microsoft.com/office/drawing/2014/main" id="{215B29B8-EA9C-4116-835C-081664FA8DE1}"/>
            </a:ext>
          </a:extLst>
        </xdr:cNvPr>
        <xdr:cNvCxnSpPr/>
      </xdr:nvCxnSpPr>
      <xdr:spPr>
        <a:xfrm>
          <a:off x="2908300" y="105498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5" name="楕円 194">
          <a:extLst>
            <a:ext uri="{FF2B5EF4-FFF2-40B4-BE49-F238E27FC236}">
              <a16:creationId xmlns:a16="http://schemas.microsoft.com/office/drawing/2014/main" id="{12FD4570-C5E5-475F-BDC2-65B8E81C2890}"/>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7AF7420C-DCF8-4635-9E26-439440D926CE}"/>
            </a:ext>
          </a:extLst>
        </xdr:cNvPr>
        <xdr:cNvCxnSpPr/>
      </xdr:nvCxnSpPr>
      <xdr:spPr>
        <a:xfrm>
          <a:off x="2019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7" name="楕円 196">
          <a:extLst>
            <a:ext uri="{FF2B5EF4-FFF2-40B4-BE49-F238E27FC236}">
              <a16:creationId xmlns:a16="http://schemas.microsoft.com/office/drawing/2014/main" id="{8BC82F3B-44AE-407E-836B-E9C6F9F496DD}"/>
            </a:ext>
          </a:extLst>
        </xdr:cNvPr>
        <xdr:cNvSpPr/>
      </xdr:nvSpPr>
      <xdr:spPr>
        <a:xfrm>
          <a:off x="107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66947</xdr:rowOff>
    </xdr:to>
    <xdr:cxnSp macro="">
      <xdr:nvCxnSpPr>
        <xdr:cNvPr id="198" name="直線コネクタ 197">
          <a:extLst>
            <a:ext uri="{FF2B5EF4-FFF2-40B4-BE49-F238E27FC236}">
              <a16:creationId xmlns:a16="http://schemas.microsoft.com/office/drawing/2014/main" id="{B1CA7E04-C0F7-4AEE-B291-91A4CC55577D}"/>
            </a:ext>
          </a:extLst>
        </xdr:cNvPr>
        <xdr:cNvCxnSpPr/>
      </xdr:nvCxnSpPr>
      <xdr:spPr>
        <a:xfrm>
          <a:off x="1130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BA4628E-D86E-4EC1-A4C6-E00A853E9B0E}"/>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0C85220-F7FB-4DAB-BBA4-1B3FC5C4D4D5}"/>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9711D0B-F22F-4110-A7AE-A42912812EA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7D7BCBA-D29E-452B-82F3-496F7F1B08B1}"/>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ED1DE20-3AC5-4271-A682-5D8E99B04D0D}"/>
            </a:ext>
          </a:extLst>
        </xdr:cNvPr>
        <xdr:cNvSpPr txBox="1"/>
      </xdr:nvSpPr>
      <xdr:spPr>
        <a:xfrm>
          <a:off x="3582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CFA614B-86F4-4243-87B1-EEF8B58F8AC2}"/>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ACAA72C-83B1-42FD-88B3-3CE833EE2D5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82749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4EDF42C-E5A2-4F5F-B191-B76283B1454F}"/>
            </a:ext>
          </a:extLst>
        </xdr:cNvPr>
        <xdr:cNvSpPr txBox="1"/>
      </xdr:nvSpPr>
      <xdr:spPr>
        <a:xfrm>
          <a:off x="927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B2A0AD1-F94F-4CF8-8D73-49AB09B5BC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C89B289-A444-4087-B306-BA0658A2EE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8DA57F4-E114-4A79-943B-FC18A74D93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402DCBF-3179-457A-9F9C-60EF65DC12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55F53B3-8FB7-4AD3-9DC6-CE3B024DCC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F397090-A5B7-45F2-9A96-37DBCD059D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473E436-FD41-49E3-B8EF-D19D143B30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78CBB1E-CD1B-4B95-8578-6A7AE3374E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8CD0911-3428-41C7-B957-BAB0662C2A8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25E4590-071C-4283-8A8F-DF2E929EF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9BC4961-6D46-437B-A08D-903A1EB0F22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CF4C1D1-C04E-48ED-A52B-E9B2074CEC1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4EB178D-252A-4847-BC44-62D0D1022D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D7CB7FA-3F13-49BF-B0F0-8C5B2543792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56816AB-95DC-41BF-8B73-FD50EC8128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B91753A-FBF6-4444-8475-B7B5A720862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893504E-D6E4-4440-8CF5-D9C14C9858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3D27DC8-EE13-45D6-97C4-2BC7783E095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EEA59EB-2985-4F3B-AE01-51F516240BB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290BAD8-B83A-4D69-AF55-769F4888C4B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9A078D6-33B3-4D52-A284-64A0910E9B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F933C08-22EB-4E42-879F-7087BA745D7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73751ED-A022-4865-8BB9-B3683A7488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F3D517F-B279-45C9-A0F0-6A3786190E87}"/>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4D926D8-9524-40BB-9144-2DC3EA3AB86D}"/>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1F6F7916-5DBF-47F9-86F0-E8121723BE1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D7772A5-2B06-43E7-8C3D-B89551E43578}"/>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2A2BA37-C2AF-4AE3-8787-D2FD4B654DA3}"/>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4679EA6-91E8-4555-BE86-3212BAEC3B8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3ACF5E55-21F8-4F7C-BCE5-5D88FE1A496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2DFA8546-2853-44B8-BB89-1FC9E8EC7E6D}"/>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3006AE5-0FD6-423A-A31A-ED43A113FB12}"/>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29C7567-0DF0-4E5A-959A-5D2A630EE686}"/>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6D1AA3BE-F70D-4C7F-8512-0B09886C40C7}"/>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A407EF-E15D-42B1-91AE-0418E412F2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F077706-76BE-4469-B245-32133317D0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CA8957-2818-4CD8-903A-169F12C729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3206C0-3134-4D08-9DB3-7066CA9790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E79C694-4940-4CC5-8DA3-0A90F75CA9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107097</xdr:rowOff>
    </xdr:from>
    <xdr:to>
      <xdr:col>55</xdr:col>
      <xdr:colOff>50800</xdr:colOff>
      <xdr:row>63</xdr:row>
      <xdr:rowOff>37247</xdr:rowOff>
    </xdr:to>
    <xdr:sp macro="" textlink="">
      <xdr:nvSpPr>
        <xdr:cNvPr id="246" name="楕円 245">
          <a:extLst>
            <a:ext uri="{FF2B5EF4-FFF2-40B4-BE49-F238E27FC236}">
              <a16:creationId xmlns:a16="http://schemas.microsoft.com/office/drawing/2014/main" id="{98813042-1C9B-43C5-90A6-0D45CA4607BB}"/>
            </a:ext>
          </a:extLst>
        </xdr:cNvPr>
        <xdr:cNvSpPr/>
      </xdr:nvSpPr>
      <xdr:spPr>
        <a:xfrm>
          <a:off x="10426700" y="107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85524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D680017-3129-405D-9D5F-BC9725AABD64}"/>
            </a:ext>
          </a:extLst>
        </xdr:cNvPr>
        <xdr:cNvSpPr txBox="1"/>
      </xdr:nvSpPr>
      <xdr:spPr>
        <a:xfrm>
          <a:off x="10515600" y="1071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112773</xdr:rowOff>
    </xdr:from>
    <xdr:to>
      <xdr:col>50</xdr:col>
      <xdr:colOff>165100</xdr:colOff>
      <xdr:row>63</xdr:row>
      <xdr:rowOff>42923</xdr:rowOff>
    </xdr:to>
    <xdr:sp macro="" textlink="">
      <xdr:nvSpPr>
        <xdr:cNvPr id="248" name="楕円 247">
          <a:extLst>
            <a:ext uri="{FF2B5EF4-FFF2-40B4-BE49-F238E27FC236}">
              <a16:creationId xmlns:a16="http://schemas.microsoft.com/office/drawing/2014/main" id="{CE02D9FE-7008-4C77-B344-26F0B5F3FBA8}"/>
            </a:ext>
          </a:extLst>
        </xdr:cNvPr>
        <xdr:cNvSpPr/>
      </xdr:nvSpPr>
      <xdr:spPr>
        <a:xfrm>
          <a:off x="9588500" y="107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157897</xdr:rowOff>
    </xdr:from>
    <xdr:to>
      <xdr:col>55</xdr:col>
      <xdr:colOff>0</xdr:colOff>
      <xdr:row>62</xdr:row>
      <xdr:rowOff>163573</xdr:rowOff>
    </xdr:to>
    <xdr:cxnSp macro="">
      <xdr:nvCxnSpPr>
        <xdr:cNvPr id="249" name="直線コネクタ 248">
          <a:extLst>
            <a:ext uri="{FF2B5EF4-FFF2-40B4-BE49-F238E27FC236}">
              <a16:creationId xmlns:a16="http://schemas.microsoft.com/office/drawing/2014/main" id="{EA7DD5D4-4006-43C7-B1AC-AAB0C62AC58E}"/>
            </a:ext>
          </a:extLst>
        </xdr:cNvPr>
        <xdr:cNvCxnSpPr/>
      </xdr:nvCxnSpPr>
      <xdr:spPr>
        <a:xfrm flipV="1">
          <a:off x="9639300" y="10787797"/>
          <a:ext cx="8382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118025</xdr:rowOff>
    </xdr:from>
    <xdr:to>
      <xdr:col>46</xdr:col>
      <xdr:colOff>38100</xdr:colOff>
      <xdr:row>63</xdr:row>
      <xdr:rowOff>48175</xdr:rowOff>
    </xdr:to>
    <xdr:sp macro="" textlink="">
      <xdr:nvSpPr>
        <xdr:cNvPr id="250" name="楕円 249">
          <a:extLst>
            <a:ext uri="{FF2B5EF4-FFF2-40B4-BE49-F238E27FC236}">
              <a16:creationId xmlns:a16="http://schemas.microsoft.com/office/drawing/2014/main" id="{F033761B-1C41-4A27-AABB-44E544669AE8}"/>
            </a:ext>
          </a:extLst>
        </xdr:cNvPr>
        <xdr:cNvSpPr/>
      </xdr:nvSpPr>
      <xdr:spPr>
        <a:xfrm>
          <a:off x="8699500" y="107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163573</xdr:rowOff>
    </xdr:from>
    <xdr:to>
      <xdr:col>50</xdr:col>
      <xdr:colOff>114300</xdr:colOff>
      <xdr:row>62</xdr:row>
      <xdr:rowOff>168825</xdr:rowOff>
    </xdr:to>
    <xdr:cxnSp macro="">
      <xdr:nvCxnSpPr>
        <xdr:cNvPr id="251" name="直線コネクタ 250">
          <a:extLst>
            <a:ext uri="{FF2B5EF4-FFF2-40B4-BE49-F238E27FC236}">
              <a16:creationId xmlns:a16="http://schemas.microsoft.com/office/drawing/2014/main" id="{F88692F6-6258-44E6-AC9A-FAB138537A26}"/>
            </a:ext>
          </a:extLst>
        </xdr:cNvPr>
        <xdr:cNvCxnSpPr/>
      </xdr:nvCxnSpPr>
      <xdr:spPr>
        <a:xfrm flipV="1">
          <a:off x="8750300" y="10793473"/>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124222</xdr:rowOff>
    </xdr:from>
    <xdr:to>
      <xdr:col>41</xdr:col>
      <xdr:colOff>101600</xdr:colOff>
      <xdr:row>63</xdr:row>
      <xdr:rowOff>54372</xdr:rowOff>
    </xdr:to>
    <xdr:sp macro="" textlink="">
      <xdr:nvSpPr>
        <xdr:cNvPr id="252" name="楕円 251">
          <a:extLst>
            <a:ext uri="{FF2B5EF4-FFF2-40B4-BE49-F238E27FC236}">
              <a16:creationId xmlns:a16="http://schemas.microsoft.com/office/drawing/2014/main" id="{FEF49BC3-755E-4EB6-B28F-DAAD56F9C463}"/>
            </a:ext>
          </a:extLst>
        </xdr:cNvPr>
        <xdr:cNvSpPr/>
      </xdr:nvSpPr>
      <xdr:spPr>
        <a:xfrm>
          <a:off x="7810500" y="107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168825</xdr:rowOff>
    </xdr:from>
    <xdr:to>
      <xdr:col>45</xdr:col>
      <xdr:colOff>177800</xdr:colOff>
      <xdr:row>63</xdr:row>
      <xdr:rowOff>3572</xdr:rowOff>
    </xdr:to>
    <xdr:cxnSp macro="">
      <xdr:nvCxnSpPr>
        <xdr:cNvPr id="253" name="直線コネクタ 252">
          <a:extLst>
            <a:ext uri="{FF2B5EF4-FFF2-40B4-BE49-F238E27FC236}">
              <a16:creationId xmlns:a16="http://schemas.microsoft.com/office/drawing/2014/main" id="{24519D7D-D6DE-41BD-B203-685250FAF7A9}"/>
            </a:ext>
          </a:extLst>
        </xdr:cNvPr>
        <xdr:cNvCxnSpPr/>
      </xdr:nvCxnSpPr>
      <xdr:spPr>
        <a:xfrm flipV="1">
          <a:off x="7861300" y="10798725"/>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129053</xdr:rowOff>
    </xdr:from>
    <xdr:to>
      <xdr:col>36</xdr:col>
      <xdr:colOff>165100</xdr:colOff>
      <xdr:row>63</xdr:row>
      <xdr:rowOff>59203</xdr:rowOff>
    </xdr:to>
    <xdr:sp macro="" textlink="">
      <xdr:nvSpPr>
        <xdr:cNvPr id="254" name="楕円 253">
          <a:extLst>
            <a:ext uri="{FF2B5EF4-FFF2-40B4-BE49-F238E27FC236}">
              <a16:creationId xmlns:a16="http://schemas.microsoft.com/office/drawing/2014/main" id="{DB7D088E-B7E6-461B-840D-0C554DCD4E3F}"/>
            </a:ext>
          </a:extLst>
        </xdr:cNvPr>
        <xdr:cNvSpPr/>
      </xdr:nvSpPr>
      <xdr:spPr>
        <a:xfrm>
          <a:off x="6921500" y="10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3572</xdr:rowOff>
    </xdr:from>
    <xdr:to>
      <xdr:col>41</xdr:col>
      <xdr:colOff>50800</xdr:colOff>
      <xdr:row>63</xdr:row>
      <xdr:rowOff>8403</xdr:rowOff>
    </xdr:to>
    <xdr:cxnSp macro="">
      <xdr:nvCxnSpPr>
        <xdr:cNvPr id="255" name="直線コネクタ 254">
          <a:extLst>
            <a:ext uri="{FF2B5EF4-FFF2-40B4-BE49-F238E27FC236}">
              <a16:creationId xmlns:a16="http://schemas.microsoft.com/office/drawing/2014/main" id="{82C293ED-C2DE-47CC-9D58-67E0C57E6748}"/>
            </a:ext>
          </a:extLst>
        </xdr:cNvPr>
        <xdr:cNvCxnSpPr/>
      </xdr:nvCxnSpPr>
      <xdr:spPr>
        <a:xfrm flipV="1">
          <a:off x="6972300" y="10804922"/>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6FA4B7D-B794-4329-AA1C-D14BDD51C5D2}"/>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7FE3170-568F-48A7-AB69-4EDA0B968D29}"/>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0219FD2-BABD-4B06-B99B-D2CAD5F86BB6}"/>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72B8DC7-C7B7-4DB7-970B-21A746ABBBA1}"/>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34050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76F93AE-9BB0-4FB3-81D3-00AD2C7626F4}"/>
            </a:ext>
          </a:extLst>
        </xdr:cNvPr>
        <xdr:cNvSpPr txBox="1"/>
      </xdr:nvSpPr>
      <xdr:spPr>
        <a:xfrm>
          <a:off x="9327095" y="1083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39302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C3E7FFF-7DBF-4502-84A3-F8605EF705D4}"/>
            </a:ext>
          </a:extLst>
        </xdr:cNvPr>
        <xdr:cNvSpPr txBox="1"/>
      </xdr:nvSpPr>
      <xdr:spPr>
        <a:xfrm>
          <a:off x="8450795" y="1084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45499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1CEE4B7-06CB-4D86-B55F-2549F5037C75}"/>
            </a:ext>
          </a:extLst>
        </xdr:cNvPr>
        <xdr:cNvSpPr txBox="1"/>
      </xdr:nvSpPr>
      <xdr:spPr>
        <a:xfrm>
          <a:off x="7561795" y="1084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50330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B1D6B2D-A7F0-4859-AF87-2E1B5F28246F}"/>
            </a:ext>
          </a:extLst>
        </xdr:cNvPr>
        <xdr:cNvSpPr txBox="1"/>
      </xdr:nvSpPr>
      <xdr:spPr>
        <a:xfrm>
          <a:off x="6672795" y="108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F374E91-F8A3-47DC-BEE6-2549BC394C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4B243AE-B74C-4C69-A3B7-FD3BDC38F0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25BF988-8789-4CE1-9D8E-629F13DBE3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90C9E3F-AC7E-4B05-A8EC-E950E8352C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4E6872D-D9B8-48EA-9A37-7F7E9E6EE8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E735DD7-307C-4ABC-8E33-46C09BF8F3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BE4DB00-F5A3-4ED8-B58B-21DC760B79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D90587C-4BD4-4A84-B069-08F79D5693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FD26804-A815-4728-966A-90B0CA839E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6F492B1-DD1D-499B-B7D2-93A30FFD261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3AC0BFD-2A7A-4F75-99C4-AB208F17F2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7F3FED4-1687-41B5-A146-C5BE21F06D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1CC19D9-23B3-4C14-96C5-08240687284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7A87F73-AFD8-477F-8ADA-30182AC74D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871AB09-7133-4C76-9BC5-5F5268F3CE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5EA084-211D-40B3-B6D2-261777D6A4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3461302-759A-4487-863C-70DC5C65E0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EBF9B63-87C7-491C-8138-59CC1DC954D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F180A85-5FE3-4499-8573-44434D0E40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37622D9-9173-47AA-84F1-4A4376B4EF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89DA68E-C0AE-413F-B879-0C4FB3C7D4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BA1CC62-E7DB-4A0B-85B2-706B64663A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CD75EC1-57EC-4C4A-BD73-4FCDB25A30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BB10820-207F-4963-8D3E-4D46390C9B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0CE97D7-A248-477C-8D27-D6C2C27B4F32}"/>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2519A0-B942-473A-B4D6-AA6D42930B4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B59BE47-85C2-46E6-B0E1-DF4900DD7AC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B7892E8-5719-4CC2-A0FD-4394DABBAFE7}"/>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E591987-29A7-42EB-ABE0-90C4628DEFA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6920D4B-38BA-4430-9EA6-8FF12E88661A}"/>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BC1189B-51CE-4CE9-8245-27640E635CE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D7C8580B-8702-4C3D-BCE0-B6788E9A3C2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316837A-5AF6-4AE5-97C0-7722B1A8F54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EFC7DAA2-B4DE-4DE9-A487-E0336E21D05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5266D0E-29EA-4C95-BB62-5C53B5E9605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2A3142-F311-4F57-956A-8E2CFD1CBB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184F977-2C2B-4E47-A3DD-5930B8759C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89DC979-2EEA-4144-8EB9-F2087E2BD5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617DD1-5179-4E7E-8DFA-5E4CCD3148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9B717C5-A6C7-42A3-A9A2-2403CE8058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4" name="楕円 303">
          <a:extLst>
            <a:ext uri="{FF2B5EF4-FFF2-40B4-BE49-F238E27FC236}">
              <a16:creationId xmlns:a16="http://schemas.microsoft.com/office/drawing/2014/main" id="{C3F32D84-71EE-4A1C-B905-F3162BD7FD64}"/>
            </a:ext>
          </a:extLst>
        </xdr:cNvPr>
        <xdr:cNvSpPr/>
      </xdr:nvSpPr>
      <xdr:spPr>
        <a:xfrm>
          <a:off x="4584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55F013C-D24D-4A1A-BCBC-EBBEADE5CC67}"/>
            </a:ext>
          </a:extLst>
        </xdr:cNvPr>
        <xdr:cNvSpPr txBox="1"/>
      </xdr:nvSpPr>
      <xdr:spPr>
        <a:xfrm>
          <a:off x="46736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306" name="楕円 305">
          <a:extLst>
            <a:ext uri="{FF2B5EF4-FFF2-40B4-BE49-F238E27FC236}">
              <a16:creationId xmlns:a16="http://schemas.microsoft.com/office/drawing/2014/main" id="{E661F81D-021E-4A91-AD85-CC9F55C1BB75}"/>
            </a:ext>
          </a:extLst>
        </xdr:cNvPr>
        <xdr:cNvSpPr/>
      </xdr:nvSpPr>
      <xdr:spPr>
        <a:xfrm>
          <a:off x="3746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84</xdr:row>
      <xdr:rowOff>125730</xdr:rowOff>
    </xdr:to>
    <xdr:cxnSp macro="">
      <xdr:nvCxnSpPr>
        <xdr:cNvPr id="307" name="直線コネクタ 306">
          <a:extLst>
            <a:ext uri="{FF2B5EF4-FFF2-40B4-BE49-F238E27FC236}">
              <a16:creationId xmlns:a16="http://schemas.microsoft.com/office/drawing/2014/main" id="{F4909C2B-EE1E-448D-BFE1-17521B948C6D}"/>
            </a:ext>
          </a:extLst>
        </xdr:cNvPr>
        <xdr:cNvCxnSpPr/>
      </xdr:nvCxnSpPr>
      <xdr:spPr>
        <a:xfrm>
          <a:off x="3797300" y="14504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08" name="楕円 307">
          <a:extLst>
            <a:ext uri="{FF2B5EF4-FFF2-40B4-BE49-F238E27FC236}">
              <a16:creationId xmlns:a16="http://schemas.microsoft.com/office/drawing/2014/main" id="{3BBF6D81-7D14-4F8C-AE8A-458256E298BA}"/>
            </a:ext>
          </a:extLst>
        </xdr:cNvPr>
        <xdr:cNvSpPr/>
      </xdr:nvSpPr>
      <xdr:spPr>
        <a:xfrm>
          <a:off x="2857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84</xdr:row>
      <xdr:rowOff>142875</xdr:rowOff>
    </xdr:to>
    <xdr:cxnSp macro="">
      <xdr:nvCxnSpPr>
        <xdr:cNvPr id="309" name="直線コネクタ 308">
          <a:extLst>
            <a:ext uri="{FF2B5EF4-FFF2-40B4-BE49-F238E27FC236}">
              <a16:creationId xmlns:a16="http://schemas.microsoft.com/office/drawing/2014/main" id="{08FC0845-801B-44C5-85BA-A112CDC933C1}"/>
            </a:ext>
          </a:extLst>
        </xdr:cNvPr>
        <xdr:cNvCxnSpPr/>
      </xdr:nvCxnSpPr>
      <xdr:spPr>
        <a:xfrm flipV="1">
          <a:off x="2908300" y="14504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10" name="楕円 309">
          <a:extLst>
            <a:ext uri="{FF2B5EF4-FFF2-40B4-BE49-F238E27FC236}">
              <a16:creationId xmlns:a16="http://schemas.microsoft.com/office/drawing/2014/main" id="{774B76CA-59DE-4E92-ADB7-C21487AB6BE9}"/>
            </a:ext>
          </a:extLst>
        </xdr:cNvPr>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id="{F8F2BBE3-3F28-45FC-8D2B-63C351C6E035}"/>
            </a:ext>
          </a:extLst>
        </xdr:cNvPr>
        <xdr:cNvCxnSpPr/>
      </xdr:nvCxnSpPr>
      <xdr:spPr>
        <a:xfrm>
          <a:off x="2019300" y="14525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40639</xdr:rowOff>
    </xdr:from>
    <xdr:to>
      <xdr:col>6</xdr:col>
      <xdr:colOff>38100</xdr:colOff>
      <xdr:row>84</xdr:row>
      <xdr:rowOff>142239</xdr:rowOff>
    </xdr:to>
    <xdr:sp macro="" textlink="">
      <xdr:nvSpPr>
        <xdr:cNvPr id="312" name="楕円 311">
          <a:extLst>
            <a:ext uri="{FF2B5EF4-FFF2-40B4-BE49-F238E27FC236}">
              <a16:creationId xmlns:a16="http://schemas.microsoft.com/office/drawing/2014/main" id="{226D4BBE-8B1E-4C5F-A820-0C8606305A42}"/>
            </a:ext>
          </a:extLst>
        </xdr:cNvPr>
        <xdr:cNvSpPr/>
      </xdr:nvSpPr>
      <xdr:spPr>
        <a:xfrm>
          <a:off x="1079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91439</xdr:rowOff>
    </xdr:from>
    <xdr:to>
      <xdr:col>10</xdr:col>
      <xdr:colOff>114300</xdr:colOff>
      <xdr:row>84</xdr:row>
      <xdr:rowOff>123825</xdr:rowOff>
    </xdr:to>
    <xdr:cxnSp macro="">
      <xdr:nvCxnSpPr>
        <xdr:cNvPr id="313" name="直線コネクタ 312">
          <a:extLst>
            <a:ext uri="{FF2B5EF4-FFF2-40B4-BE49-F238E27FC236}">
              <a16:creationId xmlns:a16="http://schemas.microsoft.com/office/drawing/2014/main" id="{24498A2B-BD47-4EAF-9C55-DD9383FB71E1}"/>
            </a:ext>
          </a:extLst>
        </xdr:cNvPr>
        <xdr:cNvCxnSpPr/>
      </xdr:nvCxnSpPr>
      <xdr:spPr>
        <a:xfrm>
          <a:off x="1130300" y="14493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69DE00BE-AB1A-4911-AAF1-0AF6E50BFF6B}"/>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F31BF9E5-71CB-42A8-A3FB-33EC276955E3}"/>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9537181-218B-4CFC-BB05-D74DF1B7EC89}"/>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BD8AB390-4066-4A82-ACAE-C4D704662C8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318" name="n_1mainValue【公営住宅】&#10;有形固定資産減価償却率">
          <a:extLst>
            <a:ext uri="{FF2B5EF4-FFF2-40B4-BE49-F238E27FC236}">
              <a16:creationId xmlns:a16="http://schemas.microsoft.com/office/drawing/2014/main" id="{8B822671-D0BA-4873-892B-E0DE37EF3733}"/>
            </a:ext>
          </a:extLst>
        </xdr:cNvPr>
        <xdr:cNvSpPr txBox="1"/>
      </xdr:nvSpPr>
      <xdr:spPr>
        <a:xfrm>
          <a:off x="3582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id="{ECA5CA80-157B-41FD-941C-2AC6321AB847}"/>
            </a:ext>
          </a:extLst>
        </xdr:cNvPr>
        <xdr:cNvSpPr txBox="1"/>
      </xdr:nvSpPr>
      <xdr:spPr>
        <a:xfrm>
          <a:off x="2705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20" name="n_3mainValue【公営住宅】&#10;有形固定資産減価償却率">
          <a:extLst>
            <a:ext uri="{FF2B5EF4-FFF2-40B4-BE49-F238E27FC236}">
              <a16:creationId xmlns:a16="http://schemas.microsoft.com/office/drawing/2014/main" id="{CDB045C8-24E4-4ACB-80A1-1F0C018FAE72}"/>
            </a:ext>
          </a:extLst>
        </xdr:cNvPr>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133366</xdr:rowOff>
    </xdr:from>
    <xdr:ext cx="405111" cy="259045"/>
    <xdr:sp macro="" textlink="">
      <xdr:nvSpPr>
        <xdr:cNvPr id="321" name="n_4mainValue【公営住宅】&#10;有形固定資産減価償却率">
          <a:extLst>
            <a:ext uri="{FF2B5EF4-FFF2-40B4-BE49-F238E27FC236}">
              <a16:creationId xmlns:a16="http://schemas.microsoft.com/office/drawing/2014/main" id="{E44DEF45-F33C-4EC6-8A75-931ED8A2873E}"/>
            </a:ext>
          </a:extLst>
        </xdr:cNvPr>
        <xdr:cNvSpPr txBox="1"/>
      </xdr:nvSpPr>
      <xdr:spPr>
        <a:xfrm>
          <a:off x="927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A5E929-CD93-4F5A-8CB6-8CC2CFDADF0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4D5DC2-643F-4452-AAF6-A59274F9C9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109B7DC-60C2-4CE4-A3CB-7AE573C127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F37570C-6342-4383-BDA3-C6C5937DBD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F1EF4FA-45FE-4D73-A928-0CC54AF0D5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6A6F224-154F-41A9-90D7-3E5664F5D3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D428E1F-5E69-4403-8305-3ED4D18C2C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AC92D82-BE07-4512-A568-072716E526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C7804B8-6EAF-4628-B738-0186E47793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EBDC66C-41AD-4E0B-8FEB-485128026C9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299DAEC-2D19-40E3-A655-1F32C80C24E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DDD72B2-CCD4-4E88-95DC-6EDD83BF7FA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1D87DDF-063F-472E-9C03-31D395DC049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706DD16-3B3C-40A4-BE91-80AA3483F75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677B75C-3844-44E3-B765-71A1F8E5221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D37BDBE-0608-4046-AD56-2E7B12036C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D00C787-7762-49E5-A092-C39D22971AD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B34BA2A-4BC1-49AC-8A20-2B3CEC92D4A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65E1A77-A4DF-4D74-9920-6D084E1D76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C3097C48-0C9A-4F1F-956D-926EA94D7D7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82F2C26-946C-4D9A-AB31-0C5A99867A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729F92E1-419C-4FEE-8F21-4C9A32CE4AC4}"/>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FEF09C0D-04C8-4D72-AF37-E017A73500FC}"/>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969EAB2E-40FD-4985-8EC7-759B7D06A53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58AF311-2534-4252-9C95-CCB8FB9144AC}"/>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DA357B9-5894-4613-8755-FB924251F402}"/>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CFD2325E-1832-44A7-B5A9-E218AD64783E}"/>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7B7477AC-117E-4FF9-8B0D-319E4928B79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C5DC373-0A32-4A28-98C6-06B13FF487F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2739B6A5-6C91-4F62-8D25-E3058BCA3727}"/>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CA096E8-BD22-48C3-8BC3-CD1DDFB7012D}"/>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F1D18FAB-191C-4126-9D7A-3597E21246EB}"/>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CD99B4-25DB-457F-B611-50FBD2BEC4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5DE3A20-D743-4FE4-A2D8-3F11552A7B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58DBAE-7431-4BB6-8458-A0672B7B3E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B02965A-0220-40C2-BD8D-520CC84B1D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5C69FD3-CC1B-4CF6-BF7E-0D527DDC7E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97211</xdr:rowOff>
    </xdr:from>
    <xdr:to>
      <xdr:col>55</xdr:col>
      <xdr:colOff>50800</xdr:colOff>
      <xdr:row>86</xdr:row>
      <xdr:rowOff>27361</xdr:rowOff>
    </xdr:to>
    <xdr:sp macro="" textlink="">
      <xdr:nvSpPr>
        <xdr:cNvPr id="359" name="楕円 358">
          <a:extLst>
            <a:ext uri="{FF2B5EF4-FFF2-40B4-BE49-F238E27FC236}">
              <a16:creationId xmlns:a16="http://schemas.microsoft.com/office/drawing/2014/main" id="{51B2368A-B5D0-4207-98C1-0E54F93CBA31}"/>
            </a:ext>
          </a:extLst>
        </xdr:cNvPr>
        <xdr:cNvSpPr/>
      </xdr:nvSpPr>
      <xdr:spPr>
        <a:xfrm>
          <a:off x="10426700" y="146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56588</xdr:rowOff>
    </xdr:from>
    <xdr:ext cx="469744" cy="259045"/>
    <xdr:sp macro="" textlink="">
      <xdr:nvSpPr>
        <xdr:cNvPr id="360" name="【公営住宅】&#10;一人当たり面積該当値テキスト">
          <a:extLst>
            <a:ext uri="{FF2B5EF4-FFF2-40B4-BE49-F238E27FC236}">
              <a16:creationId xmlns:a16="http://schemas.microsoft.com/office/drawing/2014/main" id="{CD7EDCFE-088A-4E46-9EC9-6BE68FE686AC}"/>
            </a:ext>
          </a:extLst>
        </xdr:cNvPr>
        <xdr:cNvSpPr txBox="1"/>
      </xdr:nvSpPr>
      <xdr:spPr>
        <a:xfrm>
          <a:off x="10515600" y="1445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98354</xdr:rowOff>
    </xdr:from>
    <xdr:to>
      <xdr:col>50</xdr:col>
      <xdr:colOff>165100</xdr:colOff>
      <xdr:row>86</xdr:row>
      <xdr:rowOff>28504</xdr:rowOff>
    </xdr:to>
    <xdr:sp macro="" textlink="">
      <xdr:nvSpPr>
        <xdr:cNvPr id="361" name="楕円 360">
          <a:extLst>
            <a:ext uri="{FF2B5EF4-FFF2-40B4-BE49-F238E27FC236}">
              <a16:creationId xmlns:a16="http://schemas.microsoft.com/office/drawing/2014/main" id="{054C9B0F-BD21-489E-8A84-054979693A60}"/>
            </a:ext>
          </a:extLst>
        </xdr:cNvPr>
        <xdr:cNvSpPr/>
      </xdr:nvSpPr>
      <xdr:spPr>
        <a:xfrm>
          <a:off x="9588500" y="14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148011</xdr:rowOff>
    </xdr:from>
    <xdr:to>
      <xdr:col>55</xdr:col>
      <xdr:colOff>0</xdr:colOff>
      <xdr:row>85</xdr:row>
      <xdr:rowOff>149154</xdr:rowOff>
    </xdr:to>
    <xdr:cxnSp macro="">
      <xdr:nvCxnSpPr>
        <xdr:cNvPr id="362" name="直線コネクタ 361">
          <a:extLst>
            <a:ext uri="{FF2B5EF4-FFF2-40B4-BE49-F238E27FC236}">
              <a16:creationId xmlns:a16="http://schemas.microsoft.com/office/drawing/2014/main" id="{3C03E640-5214-48C8-89BE-788A030BB05E}"/>
            </a:ext>
          </a:extLst>
        </xdr:cNvPr>
        <xdr:cNvCxnSpPr/>
      </xdr:nvCxnSpPr>
      <xdr:spPr>
        <a:xfrm flipV="1">
          <a:off x="9639300" y="147212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99130</xdr:rowOff>
    </xdr:from>
    <xdr:to>
      <xdr:col>46</xdr:col>
      <xdr:colOff>38100</xdr:colOff>
      <xdr:row>86</xdr:row>
      <xdr:rowOff>29280</xdr:rowOff>
    </xdr:to>
    <xdr:sp macro="" textlink="">
      <xdr:nvSpPr>
        <xdr:cNvPr id="363" name="楕円 362">
          <a:extLst>
            <a:ext uri="{FF2B5EF4-FFF2-40B4-BE49-F238E27FC236}">
              <a16:creationId xmlns:a16="http://schemas.microsoft.com/office/drawing/2014/main" id="{26C9058C-9E3E-44E2-9DB6-019F942BBDDD}"/>
            </a:ext>
          </a:extLst>
        </xdr:cNvPr>
        <xdr:cNvSpPr/>
      </xdr:nvSpPr>
      <xdr:spPr>
        <a:xfrm>
          <a:off x="8699500" y="146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149154</xdr:rowOff>
    </xdr:from>
    <xdr:to>
      <xdr:col>50</xdr:col>
      <xdr:colOff>114300</xdr:colOff>
      <xdr:row>85</xdr:row>
      <xdr:rowOff>149930</xdr:rowOff>
    </xdr:to>
    <xdr:cxnSp macro="">
      <xdr:nvCxnSpPr>
        <xdr:cNvPr id="364" name="直線コネクタ 363">
          <a:extLst>
            <a:ext uri="{FF2B5EF4-FFF2-40B4-BE49-F238E27FC236}">
              <a16:creationId xmlns:a16="http://schemas.microsoft.com/office/drawing/2014/main" id="{3CAE4F82-3BE5-46A7-B4D6-D1C9FBAE642D}"/>
            </a:ext>
          </a:extLst>
        </xdr:cNvPr>
        <xdr:cNvCxnSpPr/>
      </xdr:nvCxnSpPr>
      <xdr:spPr>
        <a:xfrm flipV="1">
          <a:off x="8750300" y="1472240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100457</xdr:rowOff>
    </xdr:from>
    <xdr:to>
      <xdr:col>41</xdr:col>
      <xdr:colOff>101600</xdr:colOff>
      <xdr:row>86</xdr:row>
      <xdr:rowOff>30607</xdr:rowOff>
    </xdr:to>
    <xdr:sp macro="" textlink="">
      <xdr:nvSpPr>
        <xdr:cNvPr id="365" name="楕円 364">
          <a:extLst>
            <a:ext uri="{FF2B5EF4-FFF2-40B4-BE49-F238E27FC236}">
              <a16:creationId xmlns:a16="http://schemas.microsoft.com/office/drawing/2014/main" id="{699658C4-9316-49EE-B0F7-0671EEE380F3}"/>
            </a:ext>
          </a:extLst>
        </xdr:cNvPr>
        <xdr:cNvSpPr/>
      </xdr:nvSpPr>
      <xdr:spPr>
        <a:xfrm>
          <a:off x="7810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149930</xdr:rowOff>
    </xdr:from>
    <xdr:to>
      <xdr:col>45</xdr:col>
      <xdr:colOff>177800</xdr:colOff>
      <xdr:row>85</xdr:row>
      <xdr:rowOff>151257</xdr:rowOff>
    </xdr:to>
    <xdr:cxnSp macro="">
      <xdr:nvCxnSpPr>
        <xdr:cNvPr id="366" name="直線コネクタ 365">
          <a:extLst>
            <a:ext uri="{FF2B5EF4-FFF2-40B4-BE49-F238E27FC236}">
              <a16:creationId xmlns:a16="http://schemas.microsoft.com/office/drawing/2014/main" id="{A46715CF-498D-4916-A9AB-A263B0996C81}"/>
            </a:ext>
          </a:extLst>
        </xdr:cNvPr>
        <xdr:cNvCxnSpPr/>
      </xdr:nvCxnSpPr>
      <xdr:spPr>
        <a:xfrm flipV="1">
          <a:off x="7861300" y="1472318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101509</xdr:rowOff>
    </xdr:from>
    <xdr:to>
      <xdr:col>36</xdr:col>
      <xdr:colOff>165100</xdr:colOff>
      <xdr:row>86</xdr:row>
      <xdr:rowOff>31659</xdr:rowOff>
    </xdr:to>
    <xdr:sp macro="" textlink="">
      <xdr:nvSpPr>
        <xdr:cNvPr id="367" name="楕円 366">
          <a:extLst>
            <a:ext uri="{FF2B5EF4-FFF2-40B4-BE49-F238E27FC236}">
              <a16:creationId xmlns:a16="http://schemas.microsoft.com/office/drawing/2014/main" id="{C115B20C-7A57-46E0-B7E1-346CEBF144D3}"/>
            </a:ext>
          </a:extLst>
        </xdr:cNvPr>
        <xdr:cNvSpPr/>
      </xdr:nvSpPr>
      <xdr:spPr>
        <a:xfrm>
          <a:off x="6921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151257</xdr:rowOff>
    </xdr:from>
    <xdr:to>
      <xdr:col>41</xdr:col>
      <xdr:colOff>50800</xdr:colOff>
      <xdr:row>85</xdr:row>
      <xdr:rowOff>152309</xdr:rowOff>
    </xdr:to>
    <xdr:cxnSp macro="">
      <xdr:nvCxnSpPr>
        <xdr:cNvPr id="368" name="直線コネクタ 367">
          <a:extLst>
            <a:ext uri="{FF2B5EF4-FFF2-40B4-BE49-F238E27FC236}">
              <a16:creationId xmlns:a16="http://schemas.microsoft.com/office/drawing/2014/main" id="{B599AD53-7C0E-4249-9E8A-5D518E712C2F}"/>
            </a:ext>
          </a:extLst>
        </xdr:cNvPr>
        <xdr:cNvCxnSpPr/>
      </xdr:nvCxnSpPr>
      <xdr:spPr>
        <a:xfrm flipV="1">
          <a:off x="6972300" y="14724507"/>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846AF854-FCD2-46AF-9327-221B82231AAE}"/>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9EC4C2E6-AC3F-4A8A-BF1F-0679345E2E56}"/>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ACA06181-549D-4E36-80AD-A07BFE419E03}"/>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5C501BB8-16A0-4556-9056-744269C93E74}"/>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45031</xdr:rowOff>
    </xdr:from>
    <xdr:ext cx="469744" cy="259045"/>
    <xdr:sp macro="" textlink="">
      <xdr:nvSpPr>
        <xdr:cNvPr id="373" name="n_1mainValue【公営住宅】&#10;一人当たり面積">
          <a:extLst>
            <a:ext uri="{FF2B5EF4-FFF2-40B4-BE49-F238E27FC236}">
              <a16:creationId xmlns:a16="http://schemas.microsoft.com/office/drawing/2014/main" id="{ABDF02C9-6B34-47DD-8E3A-7ACB7C1347C2}"/>
            </a:ext>
          </a:extLst>
        </xdr:cNvPr>
        <xdr:cNvSpPr txBox="1"/>
      </xdr:nvSpPr>
      <xdr:spPr>
        <a:xfrm>
          <a:off x="9391727" y="1444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45807</xdr:rowOff>
    </xdr:from>
    <xdr:ext cx="469744" cy="259045"/>
    <xdr:sp macro="" textlink="">
      <xdr:nvSpPr>
        <xdr:cNvPr id="374" name="n_2mainValue【公営住宅】&#10;一人当たり面積">
          <a:extLst>
            <a:ext uri="{FF2B5EF4-FFF2-40B4-BE49-F238E27FC236}">
              <a16:creationId xmlns:a16="http://schemas.microsoft.com/office/drawing/2014/main" id="{276C439B-6AE7-432B-8A6A-C5A48DE15DCC}"/>
            </a:ext>
          </a:extLst>
        </xdr:cNvPr>
        <xdr:cNvSpPr txBox="1"/>
      </xdr:nvSpPr>
      <xdr:spPr>
        <a:xfrm>
          <a:off x="8515427" y="144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75" name="n_3mainValue【公営住宅】&#10;一人当たり面積">
          <a:extLst>
            <a:ext uri="{FF2B5EF4-FFF2-40B4-BE49-F238E27FC236}">
              <a16:creationId xmlns:a16="http://schemas.microsoft.com/office/drawing/2014/main" id="{85323E15-35F8-4B46-A8E8-57DD0BD58279}"/>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22786</xdr:rowOff>
    </xdr:from>
    <xdr:ext cx="469744" cy="259045"/>
    <xdr:sp macro="" textlink="">
      <xdr:nvSpPr>
        <xdr:cNvPr id="376" name="n_4mainValue【公営住宅】&#10;一人当たり面積">
          <a:extLst>
            <a:ext uri="{FF2B5EF4-FFF2-40B4-BE49-F238E27FC236}">
              <a16:creationId xmlns:a16="http://schemas.microsoft.com/office/drawing/2014/main" id="{C28F51FA-0F29-41B0-82FE-76056B983D01}"/>
            </a:ext>
          </a:extLst>
        </xdr:cNvPr>
        <xdr:cNvSpPr txBox="1"/>
      </xdr:nvSpPr>
      <xdr:spPr>
        <a:xfrm>
          <a:off x="67374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30D833E-A336-4852-9A54-922A0A440F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50D1878-9474-4BF8-9BDE-4CB2C416E0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46AA151-B034-4DC0-8064-E89EFB67F6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6F126F0-A4DB-48CE-A6E4-F46045A395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9A20341-F89E-44D0-9BE8-4DD9800AE5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BBC9B19-E824-4DC9-A6F6-F31718B57D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3B3BECF-62FD-4341-9447-675B881EDB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CF89971-F73A-4103-A0DD-EA176AC9B9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CBA5C74-3E36-4E69-B8D0-28A58A25B4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510D5E4-0A7C-4F14-8FFB-F16BCF7294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6EDC383-EA4B-4326-B5DC-2AD92E9CA8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F1E3C800-A1AC-4048-B552-529F8BFB2EA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F16316B3-0093-436F-ADDB-5D761F60465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ED507B0A-8636-4644-B25C-62BCD1D6889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F31AF8FD-FBFE-49FE-8986-5F64EB5EF45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2DD2AF6-46DC-41D0-9F88-953DCB73C6C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519BE3D-443A-492E-A054-377B1AEAC2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38DFBFE-2744-4343-B4B5-8E32951C55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52CE6E0-BF8C-418D-8062-86FE35AB22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3C53AB9-D7D8-43FA-8935-FE849B7A18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3EFC9BAE-5070-4C45-9420-74E9D92505C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34F62AB9-EECF-4720-8F34-631CEE5D851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2D6365C-DDF5-4C8B-AC96-93B0AC61848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ADF84C1-D113-4163-A70D-D12C08A35A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CDE89DE-5686-47D3-B0E0-B2C9064FAD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594F4C2B-A767-4825-AF1A-7559C71F2ABE}"/>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75CE1DE9-D7F3-4387-BBB9-D5CC7437D8E5}"/>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B42649E3-98B0-4956-B1B0-6765D2986EBD}"/>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76C4F7F4-155F-4CFA-A9C2-A9BD10B3DCD6}"/>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00ED12FB-6E7C-45A6-B74C-C74AC933CD5C}"/>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224E1AE-5F79-4F2B-B2B2-2BAF471819BD}"/>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7D17CC4D-D99F-4F4E-A347-6D31D27FE5D8}"/>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9E1A4AF5-DC39-4C6C-BF11-E68622E9B6C9}"/>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A3F61A7E-9E71-47D3-A447-D6756EAC9A6C}"/>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86E61B4-6153-4021-920F-5C3AC48DC1DD}"/>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70136F40-8A6A-4DE5-A90F-5229651C2087}"/>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B940A32-45BC-454F-AF6F-48C2155C10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1F3A8B6-A256-4365-A277-DC5D8A5507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46D013C-02A7-455D-9F88-CB71FF0A66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F44255B-218F-4CC0-BBF1-5801A8DDB1F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2380D1B-0A44-4E23-9389-A96E46956C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18" name="楕円 417">
          <a:extLst>
            <a:ext uri="{FF2B5EF4-FFF2-40B4-BE49-F238E27FC236}">
              <a16:creationId xmlns:a16="http://schemas.microsoft.com/office/drawing/2014/main" id="{5466356C-B216-4C49-A410-2D29664AF216}"/>
            </a:ext>
          </a:extLst>
        </xdr:cNvPr>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23784</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836BB965-195B-4704-AD8A-8E8A3F64582B}"/>
            </a:ext>
          </a:extLst>
        </xdr:cNvPr>
        <xdr:cNvSpPr txBox="1"/>
      </xdr:nvSpPr>
      <xdr:spPr>
        <a:xfrm>
          <a:off x="4673600" y="1785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20" name="楕円 419">
          <a:extLst>
            <a:ext uri="{FF2B5EF4-FFF2-40B4-BE49-F238E27FC236}">
              <a16:creationId xmlns:a16="http://schemas.microsoft.com/office/drawing/2014/main" id="{8B824930-118E-4F7D-A47F-FAA39433C436}"/>
            </a:ext>
          </a:extLst>
        </xdr:cNvPr>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51707</xdr:rowOff>
    </xdr:to>
    <xdr:cxnSp macro="">
      <xdr:nvCxnSpPr>
        <xdr:cNvPr id="421" name="直線コネクタ 420">
          <a:extLst>
            <a:ext uri="{FF2B5EF4-FFF2-40B4-BE49-F238E27FC236}">
              <a16:creationId xmlns:a16="http://schemas.microsoft.com/office/drawing/2014/main" id="{7A74B75D-57D4-480B-BB8A-5D881CE28C3F}"/>
            </a:ext>
          </a:extLst>
        </xdr:cNvPr>
        <xdr:cNvCxnSpPr/>
      </xdr:nvCxnSpPr>
      <xdr:spPr>
        <a:xfrm>
          <a:off x="3797300" y="180245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2" name="楕円 421">
          <a:extLst>
            <a:ext uri="{FF2B5EF4-FFF2-40B4-BE49-F238E27FC236}">
              <a16:creationId xmlns:a16="http://schemas.microsoft.com/office/drawing/2014/main" id="{DD2185A0-75DD-417A-92E2-93FE92585CE3}"/>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22316</xdr:rowOff>
    </xdr:to>
    <xdr:cxnSp macro="">
      <xdr:nvCxnSpPr>
        <xdr:cNvPr id="423" name="直線コネクタ 422">
          <a:extLst>
            <a:ext uri="{FF2B5EF4-FFF2-40B4-BE49-F238E27FC236}">
              <a16:creationId xmlns:a16="http://schemas.microsoft.com/office/drawing/2014/main" id="{EFC98647-83AF-47F1-9BF7-E4E21D9A17E9}"/>
            </a:ext>
          </a:extLst>
        </xdr:cNvPr>
        <xdr:cNvCxnSpPr/>
      </xdr:nvCxnSpPr>
      <xdr:spPr>
        <a:xfrm>
          <a:off x="2908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4" name="楕円 423">
          <a:extLst>
            <a:ext uri="{FF2B5EF4-FFF2-40B4-BE49-F238E27FC236}">
              <a16:creationId xmlns:a16="http://schemas.microsoft.com/office/drawing/2014/main" id="{34035B9A-F23F-4F65-90C9-D8AE225DD7F0}"/>
            </a:ext>
          </a:extLst>
        </xdr:cNvPr>
        <xdr:cNvSpPr/>
      </xdr:nvSpPr>
      <xdr:spPr>
        <a:xfrm>
          <a:off x="196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104</xdr:row>
      <xdr:rowOff>162742</xdr:rowOff>
    </xdr:to>
    <xdr:cxnSp macro="">
      <xdr:nvCxnSpPr>
        <xdr:cNvPr id="425" name="直線コネクタ 424">
          <a:extLst>
            <a:ext uri="{FF2B5EF4-FFF2-40B4-BE49-F238E27FC236}">
              <a16:creationId xmlns:a16="http://schemas.microsoft.com/office/drawing/2014/main" id="{F92A2DCD-42D6-487C-B89C-B9DCA179B689}"/>
            </a:ext>
          </a:extLst>
        </xdr:cNvPr>
        <xdr:cNvCxnSpPr/>
      </xdr:nvCxnSpPr>
      <xdr:spPr>
        <a:xfrm>
          <a:off x="2019300" y="179641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26" name="楕円 425">
          <a:extLst>
            <a:ext uri="{FF2B5EF4-FFF2-40B4-BE49-F238E27FC236}">
              <a16:creationId xmlns:a16="http://schemas.microsoft.com/office/drawing/2014/main" id="{130137AF-43F5-404B-BFCA-7956C7335E2B}"/>
            </a:ext>
          </a:extLst>
        </xdr:cNvPr>
        <xdr:cNvSpPr/>
      </xdr:nvSpPr>
      <xdr:spPr>
        <a:xfrm>
          <a:off x="1079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133350</xdr:rowOff>
    </xdr:to>
    <xdr:cxnSp macro="">
      <xdr:nvCxnSpPr>
        <xdr:cNvPr id="427" name="直線コネクタ 426">
          <a:extLst>
            <a:ext uri="{FF2B5EF4-FFF2-40B4-BE49-F238E27FC236}">
              <a16:creationId xmlns:a16="http://schemas.microsoft.com/office/drawing/2014/main" id="{6F4A70A9-111A-40F6-88FA-F9FD32976E4E}"/>
            </a:ext>
          </a:extLst>
        </xdr:cNvPr>
        <xdr:cNvCxnSpPr/>
      </xdr:nvCxnSpPr>
      <xdr:spPr>
        <a:xfrm>
          <a:off x="1130300" y="179347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20EA330B-4AEF-4489-816B-79146249FA37}"/>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23A23164-A6F8-41BA-8804-D8E7C4A46C01}"/>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63E22A04-7585-49E3-B5D1-30A828124ADC}"/>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34FBBD9F-1295-442D-8112-EFEC4E0F8B14}"/>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89643</xdr:rowOff>
    </xdr:from>
    <xdr:ext cx="405111" cy="259045"/>
    <xdr:sp macro="" textlink="">
      <xdr:nvSpPr>
        <xdr:cNvPr id="432" name="n_1mainValue【港湾・漁港】&#10;有形固定資産減価償却率">
          <a:extLst>
            <a:ext uri="{FF2B5EF4-FFF2-40B4-BE49-F238E27FC236}">
              <a16:creationId xmlns:a16="http://schemas.microsoft.com/office/drawing/2014/main" id="{A3F6EF0F-FA1C-4E8D-AFF1-694695A90A72}"/>
            </a:ext>
          </a:extLst>
        </xdr:cNvPr>
        <xdr:cNvSpPr txBox="1"/>
      </xdr:nvSpPr>
      <xdr:spPr>
        <a:xfrm>
          <a:off x="3582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3" name="n_2mainValue【港湾・漁港】&#10;有形固定資産減価償却率">
          <a:extLst>
            <a:ext uri="{FF2B5EF4-FFF2-40B4-BE49-F238E27FC236}">
              <a16:creationId xmlns:a16="http://schemas.microsoft.com/office/drawing/2014/main" id="{FCAC1E36-2A75-425A-A034-8C5269D02A53}"/>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mainValue【港湾・漁港】&#10;有形固定資産減価償却率">
          <a:extLst>
            <a:ext uri="{FF2B5EF4-FFF2-40B4-BE49-F238E27FC236}">
              <a16:creationId xmlns:a16="http://schemas.microsoft.com/office/drawing/2014/main" id="{C77F85FB-2CB4-46D5-8DB7-68DBC8A0486A}"/>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35" name="n_4mainValue【港湾・漁港】&#10;有形固定資産減価償却率">
          <a:extLst>
            <a:ext uri="{FF2B5EF4-FFF2-40B4-BE49-F238E27FC236}">
              <a16:creationId xmlns:a16="http://schemas.microsoft.com/office/drawing/2014/main" id="{9B6A81C6-A137-484E-B09A-A45CD8C99683}"/>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B94310F-EB35-4EDC-A64A-365EF515C2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279AD54-3FA0-4F0A-867F-B7A10E71DE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672F00C-39D5-4FB5-8124-294257D4D4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1F805E1-F963-4A42-A745-AF23166DB4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F393538-807F-44B3-9B0F-FAE6318F9E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BDFA683-E17A-4557-8553-2DD57A2A0A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94A450F-E85E-498B-A0F4-51E8724CBF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C2850C3-EDB6-4379-9335-2F298FC5D2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1023518-0F97-45A3-B225-D12D1A8D6B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6648FA0-8C6C-4B0C-8CD5-D26E003B99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34012B87-9B40-4140-898A-0FD7955785A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E9CB278C-14EC-4234-9896-99859E92738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ED9DC320-6F92-4FC9-95A3-A1675FB8B8B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49413804-73A7-4AC7-B3D9-AA112407015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B97BFEF5-B813-49AD-9547-8FB8483879D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1BAAA0DB-0027-486E-9E70-9C93C3FB7E0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5CAC306F-FEFB-4005-9A26-014C037E231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EBC12F02-DEE4-43AF-9B01-EF7EC7A7550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F320F1B-C8BC-484A-8171-3D7D980871E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97553786-22FD-4206-8013-5AF2783C993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4EC8E95-1FE9-4F68-BABD-EFC4056762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1A8AEAD-F85A-4561-94AE-802D7AB3F28A}"/>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105D73A7-0812-4BB4-B1A0-E4295428AEF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292CE02D-D30F-4015-B3CD-ED9BE5A50A2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A7CF502C-87AE-4863-B8AA-9294CB9008DA}"/>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089B743-71A6-47AF-BC4A-2B0A311FE1D2}"/>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40005EE-0ECD-45C0-AA51-2BE8D1AF836B}"/>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12305E41-7E30-4384-8B3C-9B05DDC0820C}"/>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CDC14BC3-31A9-4598-912A-85FAEC14B13E}"/>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9FA81612-8A62-4550-89FE-7D0D4733441E}"/>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C79578E7-6F5A-4FD7-AAC1-B6C106D35B87}"/>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0248194B-CCDE-4AE1-9DFA-E939B27BCCA9}"/>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A65DC90-74AA-4E23-A05F-A85FFCB38D5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3C6B16-090C-4866-B9EC-326F430914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6851399-764D-46D0-8016-CBCCAF3E397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3F37B6-DB9B-4B0E-80B9-81B2A95016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A51185-3C00-4108-94A4-6175BE7945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144022</xdr:rowOff>
    </xdr:from>
    <xdr:to>
      <xdr:col>55</xdr:col>
      <xdr:colOff>50800</xdr:colOff>
      <xdr:row>107</xdr:row>
      <xdr:rowOff>74172</xdr:rowOff>
    </xdr:to>
    <xdr:sp macro="" textlink="">
      <xdr:nvSpPr>
        <xdr:cNvPr id="473" name="楕円 472">
          <a:extLst>
            <a:ext uri="{FF2B5EF4-FFF2-40B4-BE49-F238E27FC236}">
              <a16:creationId xmlns:a16="http://schemas.microsoft.com/office/drawing/2014/main" id="{23E613DB-E74C-453B-A923-9FA8D5A3A404}"/>
            </a:ext>
          </a:extLst>
        </xdr:cNvPr>
        <xdr:cNvSpPr/>
      </xdr:nvSpPr>
      <xdr:spPr>
        <a:xfrm>
          <a:off x="10426700" y="183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166899</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A59D459E-061A-4C0C-BC77-5AB7091225C4}"/>
            </a:ext>
          </a:extLst>
        </xdr:cNvPr>
        <xdr:cNvSpPr txBox="1"/>
      </xdr:nvSpPr>
      <xdr:spPr>
        <a:xfrm>
          <a:off x="10515600" y="1816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148786</xdr:rowOff>
    </xdr:from>
    <xdr:to>
      <xdr:col>50</xdr:col>
      <xdr:colOff>165100</xdr:colOff>
      <xdr:row>107</xdr:row>
      <xdr:rowOff>78936</xdr:rowOff>
    </xdr:to>
    <xdr:sp macro="" textlink="">
      <xdr:nvSpPr>
        <xdr:cNvPr id="475" name="楕円 474">
          <a:extLst>
            <a:ext uri="{FF2B5EF4-FFF2-40B4-BE49-F238E27FC236}">
              <a16:creationId xmlns:a16="http://schemas.microsoft.com/office/drawing/2014/main" id="{5ED7717D-DEEE-485D-89A5-DAE3FF6C2858}"/>
            </a:ext>
          </a:extLst>
        </xdr:cNvPr>
        <xdr:cNvSpPr/>
      </xdr:nvSpPr>
      <xdr:spPr>
        <a:xfrm>
          <a:off x="9588500" y="183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23372</xdr:rowOff>
    </xdr:from>
    <xdr:to>
      <xdr:col>55</xdr:col>
      <xdr:colOff>0</xdr:colOff>
      <xdr:row>107</xdr:row>
      <xdr:rowOff>28136</xdr:rowOff>
    </xdr:to>
    <xdr:cxnSp macro="">
      <xdr:nvCxnSpPr>
        <xdr:cNvPr id="476" name="直線コネクタ 475">
          <a:extLst>
            <a:ext uri="{FF2B5EF4-FFF2-40B4-BE49-F238E27FC236}">
              <a16:creationId xmlns:a16="http://schemas.microsoft.com/office/drawing/2014/main" id="{B416D8D9-C5DD-4A74-92DB-97C896608766}"/>
            </a:ext>
          </a:extLst>
        </xdr:cNvPr>
        <xdr:cNvCxnSpPr/>
      </xdr:nvCxnSpPr>
      <xdr:spPr>
        <a:xfrm flipV="1">
          <a:off x="9639300" y="18368522"/>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153299</xdr:rowOff>
    </xdr:from>
    <xdr:to>
      <xdr:col>46</xdr:col>
      <xdr:colOff>38100</xdr:colOff>
      <xdr:row>107</xdr:row>
      <xdr:rowOff>83449</xdr:rowOff>
    </xdr:to>
    <xdr:sp macro="" textlink="">
      <xdr:nvSpPr>
        <xdr:cNvPr id="477" name="楕円 476">
          <a:extLst>
            <a:ext uri="{FF2B5EF4-FFF2-40B4-BE49-F238E27FC236}">
              <a16:creationId xmlns:a16="http://schemas.microsoft.com/office/drawing/2014/main" id="{56479A10-CA49-41BE-94AD-B991C1B17271}"/>
            </a:ext>
          </a:extLst>
        </xdr:cNvPr>
        <xdr:cNvSpPr/>
      </xdr:nvSpPr>
      <xdr:spPr>
        <a:xfrm>
          <a:off x="8699500" y="183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28136</xdr:rowOff>
    </xdr:from>
    <xdr:to>
      <xdr:col>50</xdr:col>
      <xdr:colOff>114300</xdr:colOff>
      <xdr:row>107</xdr:row>
      <xdr:rowOff>32649</xdr:rowOff>
    </xdr:to>
    <xdr:cxnSp macro="">
      <xdr:nvCxnSpPr>
        <xdr:cNvPr id="478" name="直線コネクタ 477">
          <a:extLst>
            <a:ext uri="{FF2B5EF4-FFF2-40B4-BE49-F238E27FC236}">
              <a16:creationId xmlns:a16="http://schemas.microsoft.com/office/drawing/2014/main" id="{DC2B1602-25EB-42FC-9307-83B2E2D770F0}"/>
            </a:ext>
          </a:extLst>
        </xdr:cNvPr>
        <xdr:cNvCxnSpPr/>
      </xdr:nvCxnSpPr>
      <xdr:spPr>
        <a:xfrm flipV="1">
          <a:off x="8750300" y="18373286"/>
          <a:ext cx="8890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158093</xdr:rowOff>
    </xdr:from>
    <xdr:to>
      <xdr:col>41</xdr:col>
      <xdr:colOff>101600</xdr:colOff>
      <xdr:row>107</xdr:row>
      <xdr:rowOff>88243</xdr:rowOff>
    </xdr:to>
    <xdr:sp macro="" textlink="">
      <xdr:nvSpPr>
        <xdr:cNvPr id="479" name="楕円 478">
          <a:extLst>
            <a:ext uri="{FF2B5EF4-FFF2-40B4-BE49-F238E27FC236}">
              <a16:creationId xmlns:a16="http://schemas.microsoft.com/office/drawing/2014/main" id="{2D2C1A22-344E-4403-9B69-67CB39308378}"/>
            </a:ext>
          </a:extLst>
        </xdr:cNvPr>
        <xdr:cNvSpPr/>
      </xdr:nvSpPr>
      <xdr:spPr>
        <a:xfrm>
          <a:off x="7810500" y="183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32649</xdr:rowOff>
    </xdr:from>
    <xdr:to>
      <xdr:col>45</xdr:col>
      <xdr:colOff>177800</xdr:colOff>
      <xdr:row>107</xdr:row>
      <xdr:rowOff>37443</xdr:rowOff>
    </xdr:to>
    <xdr:cxnSp macro="">
      <xdr:nvCxnSpPr>
        <xdr:cNvPr id="480" name="直線コネクタ 479">
          <a:extLst>
            <a:ext uri="{FF2B5EF4-FFF2-40B4-BE49-F238E27FC236}">
              <a16:creationId xmlns:a16="http://schemas.microsoft.com/office/drawing/2014/main" id="{C1C860F2-902F-44A2-A5C8-032CE4B36851}"/>
            </a:ext>
          </a:extLst>
        </xdr:cNvPr>
        <xdr:cNvCxnSpPr/>
      </xdr:nvCxnSpPr>
      <xdr:spPr>
        <a:xfrm flipV="1">
          <a:off x="7861300" y="18377799"/>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162032</xdr:rowOff>
    </xdr:from>
    <xdr:to>
      <xdr:col>36</xdr:col>
      <xdr:colOff>165100</xdr:colOff>
      <xdr:row>107</xdr:row>
      <xdr:rowOff>92182</xdr:rowOff>
    </xdr:to>
    <xdr:sp macro="" textlink="">
      <xdr:nvSpPr>
        <xdr:cNvPr id="481" name="楕円 480">
          <a:extLst>
            <a:ext uri="{FF2B5EF4-FFF2-40B4-BE49-F238E27FC236}">
              <a16:creationId xmlns:a16="http://schemas.microsoft.com/office/drawing/2014/main" id="{610C650D-25B5-4FC8-BF9E-8B37292EC446}"/>
            </a:ext>
          </a:extLst>
        </xdr:cNvPr>
        <xdr:cNvSpPr/>
      </xdr:nvSpPr>
      <xdr:spPr>
        <a:xfrm>
          <a:off x="69215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37443</xdr:rowOff>
    </xdr:from>
    <xdr:to>
      <xdr:col>41</xdr:col>
      <xdr:colOff>50800</xdr:colOff>
      <xdr:row>107</xdr:row>
      <xdr:rowOff>41382</xdr:rowOff>
    </xdr:to>
    <xdr:cxnSp macro="">
      <xdr:nvCxnSpPr>
        <xdr:cNvPr id="482" name="直線コネクタ 481">
          <a:extLst>
            <a:ext uri="{FF2B5EF4-FFF2-40B4-BE49-F238E27FC236}">
              <a16:creationId xmlns:a16="http://schemas.microsoft.com/office/drawing/2014/main" id="{254CA0AD-4E47-49AE-A1AD-313EE92BF9F5}"/>
            </a:ext>
          </a:extLst>
        </xdr:cNvPr>
        <xdr:cNvCxnSpPr/>
      </xdr:nvCxnSpPr>
      <xdr:spPr>
        <a:xfrm flipV="1">
          <a:off x="6972300" y="18382593"/>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3A7823A4-3D30-446B-8FBF-5A52F87F2BA5}"/>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7DC95288-DC91-4C8F-93B6-C82C734EBEE2}"/>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49CF23DB-557C-4BC8-BBE5-EF458D60D619}"/>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D6C284AD-58DB-4E76-A0D1-D268833EFCE6}"/>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95463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693550AB-D2D3-4E7D-A920-5E023498DBF7}"/>
            </a:ext>
          </a:extLst>
        </xdr:cNvPr>
        <xdr:cNvSpPr txBox="1"/>
      </xdr:nvSpPr>
      <xdr:spPr>
        <a:xfrm>
          <a:off x="9327095" y="1809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99976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3537D30E-7CB9-413E-9765-BF4BFEE0F404}"/>
            </a:ext>
          </a:extLst>
        </xdr:cNvPr>
        <xdr:cNvSpPr txBox="1"/>
      </xdr:nvSpPr>
      <xdr:spPr>
        <a:xfrm>
          <a:off x="8450795" y="181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104770</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B9F00283-0EFC-475D-8A28-FD5D7473329B}"/>
            </a:ext>
          </a:extLst>
        </xdr:cNvPr>
        <xdr:cNvSpPr txBox="1"/>
      </xdr:nvSpPr>
      <xdr:spPr>
        <a:xfrm>
          <a:off x="7561795" y="1810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108709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9EA652AD-09BA-4E8A-B478-3E43932DD1D0}"/>
            </a:ext>
          </a:extLst>
        </xdr:cNvPr>
        <xdr:cNvSpPr txBox="1"/>
      </xdr:nvSpPr>
      <xdr:spPr>
        <a:xfrm>
          <a:off x="6672795" y="181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FDF21C9-86E2-4152-8787-E85CCCA8C0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0EF567D-0087-4AD8-9CD1-9C8F938D95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C7D63F7-0A9A-4453-A81A-1C6276930D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7F94D94-65D9-4264-8A63-8E31A7A7B5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202E78B-9A6D-4E85-9DA8-133760BAD9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2C41DCE-42F4-4F3B-BA3E-9F05DDA6B4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96C4CD9-DA78-4E0C-9467-A42D68C688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E45EE43-26A6-4438-91F5-47C1F19203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C4ADB83-4D8E-4916-9192-389719F355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F688315-2886-4C00-AFED-DAF6BA9A88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920E5D6-3F7F-4C18-9393-2B888C46B6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BD6194AF-92CF-4BD8-B8B2-85C4B745F09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C73595A7-B131-41F1-85DE-C4E57CFAEA9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C1DDD43F-B739-4E69-8A8A-006CB70919B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5A663C55-3408-418F-9100-9069DCE7FDC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034AD0E-65FD-4AAC-9157-7C01C649F30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A1FB8072-BA74-4449-B0AC-0A87A0EA60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BC57C99E-0167-443B-9FDC-286DA3E0661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85503D2A-6EDF-4F58-BD7C-7FE1B883806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759A5193-EAA4-4A88-BB81-581F245339B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6F1DAB0-F484-4246-8103-E65ABCFAF8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225BF568-DCC4-4256-AF7E-18C00DF125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617C37-D1F0-4C69-8600-0AAECD820FD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8229E9A-6756-4A37-94BC-476F09F8D1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A12EFFFA-D400-48A7-A6EC-D5A7DFFE40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3F4D95E-0461-4FD3-AD85-A6C51AD9BD51}"/>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368C08C-E35A-42E9-A5DB-1D300AC3961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ADEA3677-592F-457B-8E19-7840A0F682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485E5643-127C-480D-9EB0-FE88719A3ACD}"/>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C01E5CC5-3789-4E57-9546-C5869D3D5DB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B64D74B7-FD56-439C-9D85-3CB5E11A11DE}"/>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1CEACE96-2C1C-4FF5-96C2-FBF17E959F92}"/>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743B881-C0D5-4401-8EB4-CCE78B062FE3}"/>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4CBEA851-E417-4DF4-A53D-234D8394465E}"/>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1E40A92D-8805-443E-8D55-453BF048E237}"/>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65244F6-9CAB-4B64-B808-6F37D3CD3157}"/>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57052BA-D2BF-4323-893E-DDF821684A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89F40FC-EF9D-4343-AD71-9E00515BD7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911355C-C06D-4B58-82B0-37449838AE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1D59FF6-371C-4625-AF5B-346A608E3D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81399F-07A2-47DA-808E-7B06EB5E9E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129903</xdr:rowOff>
    </xdr:from>
    <xdr:to>
      <xdr:col>85</xdr:col>
      <xdr:colOff>177800</xdr:colOff>
      <xdr:row>39</xdr:row>
      <xdr:rowOff>60053</xdr:rowOff>
    </xdr:to>
    <xdr:sp macro="" textlink="">
      <xdr:nvSpPr>
        <xdr:cNvPr id="532" name="楕円 531">
          <a:extLst>
            <a:ext uri="{FF2B5EF4-FFF2-40B4-BE49-F238E27FC236}">
              <a16:creationId xmlns:a16="http://schemas.microsoft.com/office/drawing/2014/main" id="{D830DF5C-7423-497F-81E6-3C94EE14E5DA}"/>
            </a:ext>
          </a:extLst>
        </xdr:cNvPr>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108330</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94981D25-529C-493B-9690-8452FA05011B}"/>
            </a:ext>
          </a:extLst>
        </xdr:cNvPr>
        <xdr:cNvSpPr txBox="1"/>
      </xdr:nvSpPr>
      <xdr:spPr>
        <a:xfrm>
          <a:off x="16357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97246</xdr:rowOff>
    </xdr:from>
    <xdr:to>
      <xdr:col>81</xdr:col>
      <xdr:colOff>101600</xdr:colOff>
      <xdr:row>39</xdr:row>
      <xdr:rowOff>27396</xdr:rowOff>
    </xdr:to>
    <xdr:sp macro="" textlink="">
      <xdr:nvSpPr>
        <xdr:cNvPr id="534" name="楕円 533">
          <a:extLst>
            <a:ext uri="{FF2B5EF4-FFF2-40B4-BE49-F238E27FC236}">
              <a16:creationId xmlns:a16="http://schemas.microsoft.com/office/drawing/2014/main" id="{2B1054CC-3874-4C79-B3A8-4027E476B22E}"/>
            </a:ext>
          </a:extLst>
        </xdr:cNvPr>
        <xdr:cNvSpPr/>
      </xdr:nvSpPr>
      <xdr:spPr>
        <a:xfrm>
          <a:off x="15430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148046</xdr:rowOff>
    </xdr:from>
    <xdr:to>
      <xdr:col>85</xdr:col>
      <xdr:colOff>127000</xdr:colOff>
      <xdr:row>39</xdr:row>
      <xdr:rowOff>9253</xdr:rowOff>
    </xdr:to>
    <xdr:cxnSp macro="">
      <xdr:nvCxnSpPr>
        <xdr:cNvPr id="535" name="直線コネクタ 534">
          <a:extLst>
            <a:ext uri="{FF2B5EF4-FFF2-40B4-BE49-F238E27FC236}">
              <a16:creationId xmlns:a16="http://schemas.microsoft.com/office/drawing/2014/main" id="{24B7967E-9B06-4743-A9DF-C4CD316C018A}"/>
            </a:ext>
          </a:extLst>
        </xdr:cNvPr>
        <xdr:cNvCxnSpPr/>
      </xdr:nvCxnSpPr>
      <xdr:spPr>
        <a:xfrm>
          <a:off x="15481300" y="66631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36" name="楕円 535">
          <a:extLst>
            <a:ext uri="{FF2B5EF4-FFF2-40B4-BE49-F238E27FC236}">
              <a16:creationId xmlns:a16="http://schemas.microsoft.com/office/drawing/2014/main" id="{61F2F783-8545-4ED2-AC65-73EF6B14A5A6}"/>
            </a:ext>
          </a:extLst>
        </xdr:cNvPr>
        <xdr:cNvSpPr/>
      </xdr:nvSpPr>
      <xdr:spPr>
        <a:xfrm>
          <a:off x="14541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115388</xdr:rowOff>
    </xdr:from>
    <xdr:to>
      <xdr:col>81</xdr:col>
      <xdr:colOff>50800</xdr:colOff>
      <xdr:row>38</xdr:row>
      <xdr:rowOff>148046</xdr:rowOff>
    </xdr:to>
    <xdr:cxnSp macro="">
      <xdr:nvCxnSpPr>
        <xdr:cNvPr id="537" name="直線コネクタ 536">
          <a:extLst>
            <a:ext uri="{FF2B5EF4-FFF2-40B4-BE49-F238E27FC236}">
              <a16:creationId xmlns:a16="http://schemas.microsoft.com/office/drawing/2014/main" id="{C046D5F0-36D5-4521-9C0F-ED35BACFB867}"/>
            </a:ext>
          </a:extLst>
        </xdr:cNvPr>
        <xdr:cNvCxnSpPr/>
      </xdr:nvCxnSpPr>
      <xdr:spPr>
        <a:xfrm>
          <a:off x="14592300" y="663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38" name="楕円 537">
          <a:extLst>
            <a:ext uri="{FF2B5EF4-FFF2-40B4-BE49-F238E27FC236}">
              <a16:creationId xmlns:a16="http://schemas.microsoft.com/office/drawing/2014/main" id="{D56B7BA2-DC8A-4B3B-8543-30BDAB7B9987}"/>
            </a:ext>
          </a:extLst>
        </xdr:cNvPr>
        <xdr:cNvSpPr/>
      </xdr:nvSpPr>
      <xdr:spPr>
        <a:xfrm>
          <a:off x="1365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115388</xdr:rowOff>
    </xdr:to>
    <xdr:cxnSp macro="">
      <xdr:nvCxnSpPr>
        <xdr:cNvPr id="539" name="直線コネクタ 538">
          <a:extLst>
            <a:ext uri="{FF2B5EF4-FFF2-40B4-BE49-F238E27FC236}">
              <a16:creationId xmlns:a16="http://schemas.microsoft.com/office/drawing/2014/main" id="{A8B82292-0D83-49E5-9511-2B52809FC931}"/>
            </a:ext>
          </a:extLst>
        </xdr:cNvPr>
        <xdr:cNvCxnSpPr/>
      </xdr:nvCxnSpPr>
      <xdr:spPr>
        <a:xfrm>
          <a:off x="13703300" y="659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0" name="楕円 539">
          <a:extLst>
            <a:ext uri="{FF2B5EF4-FFF2-40B4-BE49-F238E27FC236}">
              <a16:creationId xmlns:a16="http://schemas.microsoft.com/office/drawing/2014/main" id="{4E839A83-3A5A-48F0-ABCB-3745449FC7D6}"/>
            </a:ext>
          </a:extLst>
        </xdr:cNvPr>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82731</xdr:rowOff>
    </xdr:from>
    <xdr:to>
      <xdr:col>71</xdr:col>
      <xdr:colOff>177800</xdr:colOff>
      <xdr:row>39</xdr:row>
      <xdr:rowOff>72934</xdr:rowOff>
    </xdr:to>
    <xdr:cxnSp macro="">
      <xdr:nvCxnSpPr>
        <xdr:cNvPr id="541" name="直線コネクタ 540">
          <a:extLst>
            <a:ext uri="{FF2B5EF4-FFF2-40B4-BE49-F238E27FC236}">
              <a16:creationId xmlns:a16="http://schemas.microsoft.com/office/drawing/2014/main" id="{F3212AB3-C983-4C24-AE21-52FBA209D0AE}"/>
            </a:ext>
          </a:extLst>
        </xdr:cNvPr>
        <xdr:cNvCxnSpPr/>
      </xdr:nvCxnSpPr>
      <xdr:spPr>
        <a:xfrm flipV="1">
          <a:off x="12814300" y="6597831"/>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475C8DB6-36D1-44B1-97C3-C4CA29F3CE6C}"/>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58F0E8C3-E433-42A6-9DF7-335C406BF8FD}"/>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6E32F61-A6E1-41B2-984B-940373A5381D}"/>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AE5102F-9B40-4C7F-BE2A-D763458CF4DF}"/>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18523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6B57CCD4-9E38-455E-84B7-9BEF26568119}"/>
            </a:ext>
          </a:extLst>
        </xdr:cNvPr>
        <xdr:cNvSpPr txBox="1"/>
      </xdr:nvSpPr>
      <xdr:spPr>
        <a:xfrm>
          <a:off x="15266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573C76B-A671-41CB-A259-E61DD02BE0FC}"/>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606BD7-B412-4904-A73A-C742C1D69782}"/>
            </a:ext>
          </a:extLst>
        </xdr:cNvPr>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E5C04629-D6AE-484B-98CB-DE65D3819800}"/>
            </a:ext>
          </a:extLst>
        </xdr:cNvPr>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FC7F4CF-51E1-4DC4-AEF8-C527FF4EBD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228D9E1-1E18-44B7-8105-581F02D193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3AED161-392A-4134-9D7C-6371191262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FBAA365-9FA6-4080-A40A-E8F970139F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E8C15BC-7119-41DE-AA36-89A4B5EE35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EEA89B4-90C4-48A0-BA5A-9CEDEAA6A1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F567BB79-6DD5-4BCE-8B93-1A98D4C625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3168C12-D280-45BF-A971-411C380504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CE6CFFD5-766C-4049-B2CA-6B57BB9F5F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C9317E4-1208-4078-928A-94FE9F1656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BCBB3E2D-F12C-452C-A155-63D90B9F0BC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FFB266D-F401-4E6E-B81D-E153C5A425B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A4869776-0288-4A04-B8E6-FC68DEF9450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6415CEFE-32DC-44F7-8DEB-259BAD76645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D4BA2EDE-98B4-4C6F-911F-A0BAE64C3A4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4935B61C-0CCA-4D1E-ABA1-BFD2E662B5D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BB31CBC-A2F2-4FF9-992F-354E9518845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65C5D766-D6C4-436C-A0F6-5A58F80D7C6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C8316F1A-72AE-4C69-BF71-C443BA9BCE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087E7CA-DE94-4C76-A76B-BA92F6CDF2B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5EA6E18-B2B8-43D4-ADC7-4DD8D409D8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8AE6F931-8EC6-4EA0-B312-7EBEB0A47449}"/>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7E00E28A-FE0F-4960-B306-3A9FBB42C13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F7C7C633-4CC6-4031-9C92-BE0F5B8988A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7F7CFE20-694D-48E7-96F2-F38290E2327A}"/>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D0CD524E-F323-464F-8502-E56E3698317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E251615-397F-4A55-B194-2998782E9E16}"/>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E5F6D8F3-64F9-4931-BD55-DBF1D49886BE}"/>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1BF03800-2C12-4850-8FF3-56BD074EA3D6}"/>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06916577-350E-452B-89E2-9C9F096E235C}"/>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84D5B636-77A7-463C-9C4E-953840A03E66}"/>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EB2DC7E9-0399-4B52-9038-346ACB9A4B22}"/>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F19A5D7-FF98-42CD-8381-7CF7B5D2F2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1F9D569-5327-4262-A1E2-628B1E606E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0C63AC5-7BEC-451C-B3EF-5CC8B88437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BC35833-8B7B-4BB2-BDDD-BCD0DC4E40E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A95D2E2-2790-4487-89A4-75E8F7F1B5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xdr:rowOff>
    </xdr:from>
    <xdr:to>
      <xdr:col>116</xdr:col>
      <xdr:colOff>114300</xdr:colOff>
      <xdr:row>41</xdr:row>
      <xdr:rowOff>108712</xdr:rowOff>
    </xdr:to>
    <xdr:sp macro="" textlink="">
      <xdr:nvSpPr>
        <xdr:cNvPr id="587" name="楕円 586">
          <a:extLst>
            <a:ext uri="{FF2B5EF4-FFF2-40B4-BE49-F238E27FC236}">
              <a16:creationId xmlns:a16="http://schemas.microsoft.com/office/drawing/2014/main" id="{952ABEAD-EE91-41CB-B13E-AF76521F8758}"/>
            </a:ext>
          </a:extLst>
        </xdr:cNvPr>
        <xdr:cNvSpPr/>
      </xdr:nvSpPr>
      <xdr:spPr>
        <a:xfrm>
          <a:off x="221107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93489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3CB5C9B-24EE-4902-8307-C6DC0653C818}"/>
            </a:ext>
          </a:extLst>
        </xdr:cNvPr>
        <xdr:cNvSpPr txBox="1"/>
      </xdr:nvSpPr>
      <xdr:spPr>
        <a:xfrm>
          <a:off x="22199600" y="695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589" name="楕円 588">
          <a:extLst>
            <a:ext uri="{FF2B5EF4-FFF2-40B4-BE49-F238E27FC236}">
              <a16:creationId xmlns:a16="http://schemas.microsoft.com/office/drawing/2014/main" id="{2442FAB3-2112-4EEA-B2CA-15C79B0C8553}"/>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57912</xdr:rowOff>
    </xdr:from>
    <xdr:to>
      <xdr:col>116</xdr:col>
      <xdr:colOff>63500</xdr:colOff>
      <xdr:row>41</xdr:row>
      <xdr:rowOff>60198</xdr:rowOff>
    </xdr:to>
    <xdr:cxnSp macro="">
      <xdr:nvCxnSpPr>
        <xdr:cNvPr id="590" name="直線コネクタ 589">
          <a:extLst>
            <a:ext uri="{FF2B5EF4-FFF2-40B4-BE49-F238E27FC236}">
              <a16:creationId xmlns:a16="http://schemas.microsoft.com/office/drawing/2014/main" id="{CA50117C-008A-4255-87B7-B9D9DF024BA0}"/>
            </a:ext>
          </a:extLst>
        </xdr:cNvPr>
        <xdr:cNvCxnSpPr/>
      </xdr:nvCxnSpPr>
      <xdr:spPr>
        <a:xfrm flipV="1">
          <a:off x="21323300" y="70873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591" name="楕円 590">
          <a:extLst>
            <a:ext uri="{FF2B5EF4-FFF2-40B4-BE49-F238E27FC236}">
              <a16:creationId xmlns:a16="http://schemas.microsoft.com/office/drawing/2014/main" id="{D73F8681-099C-4681-BDAE-8DC77650F78F}"/>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592" name="直線コネクタ 591">
          <a:extLst>
            <a:ext uri="{FF2B5EF4-FFF2-40B4-BE49-F238E27FC236}">
              <a16:creationId xmlns:a16="http://schemas.microsoft.com/office/drawing/2014/main" id="{CF68E908-0031-439B-87D5-E7F8562AD892}"/>
            </a:ext>
          </a:extLst>
        </xdr:cNvPr>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593" name="楕円 592">
          <a:extLst>
            <a:ext uri="{FF2B5EF4-FFF2-40B4-BE49-F238E27FC236}">
              <a16:creationId xmlns:a16="http://schemas.microsoft.com/office/drawing/2014/main" id="{D56EF73F-1B34-4E92-B3B5-F68D36BBD869}"/>
            </a:ext>
          </a:extLst>
        </xdr:cNvPr>
        <xdr:cNvSpPr/>
      </xdr:nvSpPr>
      <xdr:spPr>
        <a:xfrm>
          <a:off x="19494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62484</xdr:rowOff>
    </xdr:to>
    <xdr:cxnSp macro="">
      <xdr:nvCxnSpPr>
        <xdr:cNvPr id="594" name="直線コネクタ 593">
          <a:extLst>
            <a:ext uri="{FF2B5EF4-FFF2-40B4-BE49-F238E27FC236}">
              <a16:creationId xmlns:a16="http://schemas.microsoft.com/office/drawing/2014/main" id="{BD1C36DD-868E-44EA-9288-173CBDF6E811}"/>
            </a:ext>
          </a:extLst>
        </xdr:cNvPr>
        <xdr:cNvCxnSpPr/>
      </xdr:nvCxnSpPr>
      <xdr:spPr>
        <a:xfrm flipV="1">
          <a:off x="19545300" y="70896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95" name="楕円 594">
          <a:extLst>
            <a:ext uri="{FF2B5EF4-FFF2-40B4-BE49-F238E27FC236}">
              <a16:creationId xmlns:a16="http://schemas.microsoft.com/office/drawing/2014/main" id="{C67F4723-EC47-4EBB-A6DA-9F778362BD8C}"/>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64770</xdr:rowOff>
    </xdr:to>
    <xdr:cxnSp macro="">
      <xdr:nvCxnSpPr>
        <xdr:cNvPr id="596" name="直線コネクタ 595">
          <a:extLst>
            <a:ext uri="{FF2B5EF4-FFF2-40B4-BE49-F238E27FC236}">
              <a16:creationId xmlns:a16="http://schemas.microsoft.com/office/drawing/2014/main" id="{DA7A2DA3-F3E1-40B3-A9FC-5DC55518F743}"/>
            </a:ext>
          </a:extLst>
        </xdr:cNvPr>
        <xdr:cNvCxnSpPr/>
      </xdr:nvCxnSpPr>
      <xdr:spPr>
        <a:xfrm flipV="1">
          <a:off x="18656300" y="7091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EE37587-1EF2-412D-B922-CDF23D73911E}"/>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39AD04F6-47AD-43FF-89A0-3544090DAD7B}"/>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CC469EBE-A6AD-4464-9D96-548C00EC804D}"/>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4C9D80FD-00A6-4BCD-87E6-CD0073DFE865}"/>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3E069CF4-358D-4C7A-9635-4D7D524C2AE7}"/>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74F5F70F-3DC2-47DB-9F33-1DAF19C59527}"/>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4430324-ABEE-4DB3-AD9F-6357D4FDE937}"/>
            </a:ext>
          </a:extLst>
        </xdr:cNvPr>
        <xdr:cNvSpPr txBox="1"/>
      </xdr:nvSpPr>
      <xdr:spPr>
        <a:xfrm>
          <a:off x="19310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A028E643-E839-4E01-89BE-707052FBEEB3}"/>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695A57D-F134-48C8-9E6C-EB9E2BE8D1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3C15E996-BCE8-4FCC-A835-3309FE7855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8E72A3D-93D8-413B-97B1-310982D0B5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89137DF-EEA1-40DE-824D-44F9277206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49D7E78-775E-4CE6-A644-6F83DEC716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CD4BD25-FD92-4989-823D-E0A1DBB8FB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432B8B3-7439-4B02-89A3-7949A8A119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62E863E-692B-44B1-A9EB-33D940E904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EE74056-5ECD-45E3-B196-32C2451F5D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D422794-1E91-4468-885B-5129117E43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648C52C1-2C3E-408E-8DC3-0B1BB15475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33E652BA-3A33-4749-8DD3-2F5A982B2FB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2886AA06-4628-447E-92F0-3A659D8EA8B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25FC3B88-66B1-4DF0-BAE6-4470D6534D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990B87B0-EE9C-499F-A21B-4729F32A8B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FDC49EFB-4A04-4CA0-B0E4-49102962BDA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4488B02-0366-49A6-AFE4-3676E7A25BF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5239D1A-BD18-4AE2-B422-3A079C891D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33E78FE0-E56B-4A01-8E5F-76101AB536B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C347F345-1580-4DCC-A83D-082912E358E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C375907A-0233-40F2-9587-9ABF663C055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9D3A60D8-9877-4DFE-9FFE-6B4E1E4B1DE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1394AC0E-8DD8-4485-B8AB-D02BD4A4639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D35209B-F388-45FC-B48E-259FBD9604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4B61615-3F13-4C15-9643-A0A8DC699B0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55D53E87-5498-474E-B21D-C7FBA351D7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E9A97C30-CB99-41F7-A2D6-899E4CFBAF5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BECD4F2-5AB3-4633-B277-29F5F97F748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8BBC5D8-23A7-43DF-852B-6AD338FA06C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3E6D7FDF-AE39-4AE7-82CF-B74C64F00061}"/>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D7BF7EB0-EF20-40EA-AFB1-61F262F50941}"/>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EDD4B789-E0A3-4933-806F-1E18737F34D4}"/>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F24CD12A-A447-4197-A2DE-D9EA54C4B18F}"/>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9F7A04B9-A39C-4583-8290-B19B79F5C58C}"/>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7DB104D2-2991-4130-9CE5-53DCA0FBD69E}"/>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BE4BC612-8434-4F4B-BF57-574ED5C93074}"/>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6A83B829-A330-4A6B-B82F-08D6DDBB24CD}"/>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7A564BA-BD1B-4869-99FE-EA16354419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7052B68-6F67-4F57-8F4C-BAA01DCB73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D84D3ED-1F97-4E5A-8F71-6252897558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6722724-F11B-4330-B28F-352D3BFD00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1A53C39-9250-4FF9-AFC8-69BF4C9F01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647" name="楕円 646">
          <a:extLst>
            <a:ext uri="{FF2B5EF4-FFF2-40B4-BE49-F238E27FC236}">
              <a16:creationId xmlns:a16="http://schemas.microsoft.com/office/drawing/2014/main" id="{F1CD73C2-2BFF-48EF-B19C-0D03642D00B9}"/>
            </a:ext>
          </a:extLst>
        </xdr:cNvPr>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148062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A4CABBE-D47C-487C-8F53-8C24A17CD815}"/>
            </a:ext>
          </a:extLst>
        </xdr:cNvPr>
        <xdr:cNvSpPr txBox="1"/>
      </xdr:nvSpPr>
      <xdr:spPr>
        <a:xfrm>
          <a:off x="16357600"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9" name="楕円 648">
          <a:extLst>
            <a:ext uri="{FF2B5EF4-FFF2-40B4-BE49-F238E27FC236}">
              <a16:creationId xmlns:a16="http://schemas.microsoft.com/office/drawing/2014/main" id="{483BBE50-A71A-4535-8F5C-E5F3AED865AC}"/>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48985</xdr:rowOff>
    </xdr:to>
    <xdr:cxnSp macro="">
      <xdr:nvCxnSpPr>
        <xdr:cNvPr id="650" name="直線コネクタ 649">
          <a:extLst>
            <a:ext uri="{FF2B5EF4-FFF2-40B4-BE49-F238E27FC236}">
              <a16:creationId xmlns:a16="http://schemas.microsoft.com/office/drawing/2014/main" id="{D86B216C-2EC1-47E6-9C0A-85EBE563BA9C}"/>
            </a:ext>
          </a:extLst>
        </xdr:cNvPr>
        <xdr:cNvCxnSpPr/>
      </xdr:nvCxnSpPr>
      <xdr:spPr>
        <a:xfrm>
          <a:off x="15481300" y="10287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1" name="楕円 650">
          <a:extLst>
            <a:ext uri="{FF2B5EF4-FFF2-40B4-BE49-F238E27FC236}">
              <a16:creationId xmlns:a16="http://schemas.microsoft.com/office/drawing/2014/main" id="{0F2B6519-CC85-4CCE-8389-9D1C7BE9D958}"/>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60</xdr:row>
      <xdr:rowOff>0</xdr:rowOff>
    </xdr:to>
    <xdr:cxnSp macro="">
      <xdr:nvCxnSpPr>
        <xdr:cNvPr id="652" name="直線コネクタ 651">
          <a:extLst>
            <a:ext uri="{FF2B5EF4-FFF2-40B4-BE49-F238E27FC236}">
              <a16:creationId xmlns:a16="http://schemas.microsoft.com/office/drawing/2014/main" id="{F33F4096-29AF-48F6-B187-5047FD189DC7}"/>
            </a:ext>
          </a:extLst>
        </xdr:cNvPr>
        <xdr:cNvCxnSpPr/>
      </xdr:nvCxnSpPr>
      <xdr:spPr>
        <a:xfrm>
          <a:off x="14592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653" name="楕円 652">
          <a:extLst>
            <a:ext uri="{FF2B5EF4-FFF2-40B4-BE49-F238E27FC236}">
              <a16:creationId xmlns:a16="http://schemas.microsoft.com/office/drawing/2014/main" id="{D87B7452-12C7-4FAB-B588-3F9C8AA3B265}"/>
            </a:ext>
          </a:extLst>
        </xdr:cNvPr>
        <xdr:cNvSpPr/>
      </xdr:nvSpPr>
      <xdr:spPr>
        <a:xfrm>
          <a:off x="1365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132262</xdr:rowOff>
    </xdr:to>
    <xdr:cxnSp macro="">
      <xdr:nvCxnSpPr>
        <xdr:cNvPr id="654" name="直線コネクタ 653">
          <a:extLst>
            <a:ext uri="{FF2B5EF4-FFF2-40B4-BE49-F238E27FC236}">
              <a16:creationId xmlns:a16="http://schemas.microsoft.com/office/drawing/2014/main" id="{DE969537-3EE7-4106-9638-7E81FA252D8F}"/>
            </a:ext>
          </a:extLst>
        </xdr:cNvPr>
        <xdr:cNvCxnSpPr/>
      </xdr:nvCxnSpPr>
      <xdr:spPr>
        <a:xfrm flipV="1">
          <a:off x="13703300" y="102412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xdr:rowOff>
    </xdr:from>
    <xdr:to>
      <xdr:col>67</xdr:col>
      <xdr:colOff>101600</xdr:colOff>
      <xdr:row>61</xdr:row>
      <xdr:rowOff>117747</xdr:rowOff>
    </xdr:to>
    <xdr:sp macro="" textlink="">
      <xdr:nvSpPr>
        <xdr:cNvPr id="655" name="楕円 654">
          <a:extLst>
            <a:ext uri="{FF2B5EF4-FFF2-40B4-BE49-F238E27FC236}">
              <a16:creationId xmlns:a16="http://schemas.microsoft.com/office/drawing/2014/main" id="{14674ED7-99CC-4CB5-B3F6-8A139BEB140E}"/>
            </a:ext>
          </a:extLst>
        </xdr:cNvPr>
        <xdr:cNvSpPr/>
      </xdr:nvSpPr>
      <xdr:spPr>
        <a:xfrm>
          <a:off x="12763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132262</xdr:rowOff>
    </xdr:from>
    <xdr:to>
      <xdr:col>71</xdr:col>
      <xdr:colOff>177800</xdr:colOff>
      <xdr:row>61</xdr:row>
      <xdr:rowOff>66947</xdr:rowOff>
    </xdr:to>
    <xdr:cxnSp macro="">
      <xdr:nvCxnSpPr>
        <xdr:cNvPr id="656" name="直線コネクタ 655">
          <a:extLst>
            <a:ext uri="{FF2B5EF4-FFF2-40B4-BE49-F238E27FC236}">
              <a16:creationId xmlns:a16="http://schemas.microsoft.com/office/drawing/2014/main" id="{CE49B3D7-0B9F-47A9-98CC-23B39AADDF1A}"/>
            </a:ext>
          </a:extLst>
        </xdr:cNvPr>
        <xdr:cNvCxnSpPr/>
      </xdr:nvCxnSpPr>
      <xdr:spPr>
        <a:xfrm flipV="1">
          <a:off x="12814300" y="1024781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E1DFCFDD-6896-4699-904B-FB2544DAD2C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AD9F2FD9-F398-493F-A0E0-C59C8E8D0E7E}"/>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93BC6AE3-4951-421A-B109-290076D92882}"/>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599FA755-4172-4988-96B9-CDD72C35078F}"/>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61" name="n_1mainValue【学校施設】&#10;有形固定資産減価償却率">
          <a:extLst>
            <a:ext uri="{FF2B5EF4-FFF2-40B4-BE49-F238E27FC236}">
              <a16:creationId xmlns:a16="http://schemas.microsoft.com/office/drawing/2014/main" id="{09865C7F-5F14-48AF-B561-01E607014440}"/>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662" name="n_2mainValue【学校施設】&#10;有形固定資産減価償却率">
          <a:extLst>
            <a:ext uri="{FF2B5EF4-FFF2-40B4-BE49-F238E27FC236}">
              <a16:creationId xmlns:a16="http://schemas.microsoft.com/office/drawing/2014/main" id="{12A073E8-9965-48A2-8A41-5041DCD57710}"/>
            </a:ext>
          </a:extLst>
        </xdr:cNvPr>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663" name="n_3mainValue【学校施設】&#10;有形固定資産減価償却率">
          <a:extLst>
            <a:ext uri="{FF2B5EF4-FFF2-40B4-BE49-F238E27FC236}">
              <a16:creationId xmlns:a16="http://schemas.microsoft.com/office/drawing/2014/main" id="{04A499CE-7DA0-4AAB-A80D-101186A1A377}"/>
            </a:ext>
          </a:extLst>
        </xdr:cNvPr>
        <xdr:cNvSpPr txBox="1"/>
      </xdr:nvSpPr>
      <xdr:spPr>
        <a:xfrm>
          <a:off x="13500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108874</xdr:rowOff>
    </xdr:from>
    <xdr:ext cx="405111" cy="259045"/>
    <xdr:sp macro="" textlink="">
      <xdr:nvSpPr>
        <xdr:cNvPr id="664" name="n_4mainValue【学校施設】&#10;有形固定資産減価償却率">
          <a:extLst>
            <a:ext uri="{FF2B5EF4-FFF2-40B4-BE49-F238E27FC236}">
              <a16:creationId xmlns:a16="http://schemas.microsoft.com/office/drawing/2014/main" id="{9352AE67-3367-4091-B73D-02C8A1185771}"/>
            </a:ext>
          </a:extLst>
        </xdr:cNvPr>
        <xdr:cNvSpPr txBox="1"/>
      </xdr:nvSpPr>
      <xdr:spPr>
        <a:xfrm>
          <a:off x="12611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0D66587-808D-4EC5-8762-74DF79B650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E5F83C5-7293-43BD-9FF3-E898282A21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E027DC9-78A4-4FFA-8A9F-45556AFBB5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D67993B-0268-4D81-8D3E-C07E949B07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3EBF890-602B-4E3B-B9D1-08ACC5E557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9712A44-4BB3-40ED-ABC4-908128E5E4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2F6F7A6D-C4AC-4879-8147-C8143410AD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0A5FB3A-77C0-4527-B40E-AB552F6DED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4F72ABE-8ADA-404F-8AA1-E0EBF9C00A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11B9D99-FEA9-4999-AB2B-60871B91F2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324ECA2-6ED0-4F62-BA9F-FCFDACA56C7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3F42FE2-78E7-4D98-8956-E69F69178D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5204826-8DBA-4A6A-BCBA-97F8FA0450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E025742-AAF0-4167-AE12-E74857C1A9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2CF321F-3780-4BF3-8100-9FB02E1EF3D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8F83494-47BE-4F7B-831C-04B234ABFE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1D1A686-94B1-4600-A630-D2174B45F94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287A1A3-C61E-4083-AC00-C6F73410498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133E358-9913-4330-8075-07E564BD72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5743593B-77E2-4A20-B4D9-0FBB3971DF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B03D3A6-C5F5-45FB-8A50-02C1A17E0B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C10D88F3-A7F1-4EA7-88AB-F319B77F43E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DB185F64-D36B-474C-8641-D974F05760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1EB20B16-C364-4A43-B2E8-28CE34774F9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B17D7B6E-7981-4BD7-85FE-3E9349A21F5A}"/>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FC8D9084-2785-473C-B1C2-691D4B892FF3}"/>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8AE78026-0BCD-4B24-BF43-4871EFE0021C}"/>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A118F0BF-CF7B-49D8-A758-850B3AB4EE0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1F84339B-F659-49BC-9651-17D25AAA460D}"/>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DB0EF6E3-79F3-474A-9304-7CFA8C2CDC5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DA9A101C-416D-4EDB-A349-F045E16BA811}"/>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6B1F090D-4CB4-4844-9B29-9206A0DB6FE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6F657233-77BD-42E2-8467-CB2A87AAFD5B}"/>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AFDE98BF-AF59-4DC5-9C4D-E39653871056}"/>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A06D597-6BE7-4602-964A-DC8B39B249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C0F3121-5BF0-4E17-BF33-7191427784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6D4BA1D-515C-4B62-B77E-CC5798D85E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3BD87C0-83F4-41CC-99CF-9070796B0F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C9143AB-5CE8-42AD-8A9D-D9E2A90A21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166370</xdr:rowOff>
    </xdr:from>
    <xdr:to>
      <xdr:col>116</xdr:col>
      <xdr:colOff>114300</xdr:colOff>
      <xdr:row>61</xdr:row>
      <xdr:rowOff>96520</xdr:rowOff>
    </xdr:to>
    <xdr:sp macro="" textlink="">
      <xdr:nvSpPr>
        <xdr:cNvPr id="704" name="楕円 703">
          <a:extLst>
            <a:ext uri="{FF2B5EF4-FFF2-40B4-BE49-F238E27FC236}">
              <a16:creationId xmlns:a16="http://schemas.microsoft.com/office/drawing/2014/main" id="{9E9D6B72-FDBC-4D88-BD2F-C6D04C59FDC2}"/>
            </a:ext>
          </a:extLst>
        </xdr:cNvPr>
        <xdr:cNvSpPr/>
      </xdr:nvSpPr>
      <xdr:spPr>
        <a:xfrm>
          <a:off x="22110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17797</xdr:rowOff>
    </xdr:from>
    <xdr:ext cx="469744" cy="259045"/>
    <xdr:sp macro="" textlink="">
      <xdr:nvSpPr>
        <xdr:cNvPr id="705" name="【学校施設】&#10;一人当たり面積該当値テキスト">
          <a:extLst>
            <a:ext uri="{FF2B5EF4-FFF2-40B4-BE49-F238E27FC236}">
              <a16:creationId xmlns:a16="http://schemas.microsoft.com/office/drawing/2014/main" id="{D4477B24-63E7-4C7B-BE89-5D4C0FB72927}"/>
            </a:ext>
          </a:extLst>
        </xdr:cNvPr>
        <xdr:cNvSpPr txBox="1"/>
      </xdr:nvSpPr>
      <xdr:spPr>
        <a:xfrm>
          <a:off x="22199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706" name="楕円 705">
          <a:extLst>
            <a:ext uri="{FF2B5EF4-FFF2-40B4-BE49-F238E27FC236}">
              <a16:creationId xmlns:a16="http://schemas.microsoft.com/office/drawing/2014/main" id="{51A9E654-9BA5-4CF3-9DF8-E5479A920E66}"/>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57150</xdr:rowOff>
    </xdr:to>
    <xdr:cxnSp macro="">
      <xdr:nvCxnSpPr>
        <xdr:cNvPr id="707" name="直線コネクタ 706">
          <a:extLst>
            <a:ext uri="{FF2B5EF4-FFF2-40B4-BE49-F238E27FC236}">
              <a16:creationId xmlns:a16="http://schemas.microsoft.com/office/drawing/2014/main" id="{13319A14-EA70-4D41-A50D-84D0BA4793B5}"/>
            </a:ext>
          </a:extLst>
        </xdr:cNvPr>
        <xdr:cNvCxnSpPr/>
      </xdr:nvCxnSpPr>
      <xdr:spPr>
        <a:xfrm flipV="1">
          <a:off x="21323300" y="10504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xdr:rowOff>
    </xdr:from>
    <xdr:to>
      <xdr:col>107</xdr:col>
      <xdr:colOff>101600</xdr:colOff>
      <xdr:row>61</xdr:row>
      <xdr:rowOff>117475</xdr:rowOff>
    </xdr:to>
    <xdr:sp macro="" textlink="">
      <xdr:nvSpPr>
        <xdr:cNvPr id="708" name="楕円 707">
          <a:extLst>
            <a:ext uri="{FF2B5EF4-FFF2-40B4-BE49-F238E27FC236}">
              <a16:creationId xmlns:a16="http://schemas.microsoft.com/office/drawing/2014/main" id="{5D880A64-4F36-44A4-92E7-1A94D02108D0}"/>
            </a:ext>
          </a:extLst>
        </xdr:cNvPr>
        <xdr:cNvSpPr/>
      </xdr:nvSpPr>
      <xdr:spPr>
        <a:xfrm>
          <a:off x="20383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66675</xdr:rowOff>
    </xdr:to>
    <xdr:cxnSp macro="">
      <xdr:nvCxnSpPr>
        <xdr:cNvPr id="709" name="直線コネクタ 708">
          <a:extLst>
            <a:ext uri="{FF2B5EF4-FFF2-40B4-BE49-F238E27FC236}">
              <a16:creationId xmlns:a16="http://schemas.microsoft.com/office/drawing/2014/main" id="{69FD8AB4-080C-408B-AC2B-DBB3878DF876}"/>
            </a:ext>
          </a:extLst>
        </xdr:cNvPr>
        <xdr:cNvCxnSpPr/>
      </xdr:nvCxnSpPr>
      <xdr:spPr>
        <a:xfrm flipV="1">
          <a:off x="20434300" y="10515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5017</xdr:rowOff>
    </xdr:from>
    <xdr:to>
      <xdr:col>102</xdr:col>
      <xdr:colOff>165100</xdr:colOff>
      <xdr:row>61</xdr:row>
      <xdr:rowOff>106617</xdr:rowOff>
    </xdr:to>
    <xdr:sp macro="" textlink="">
      <xdr:nvSpPr>
        <xdr:cNvPr id="710" name="楕円 709">
          <a:extLst>
            <a:ext uri="{FF2B5EF4-FFF2-40B4-BE49-F238E27FC236}">
              <a16:creationId xmlns:a16="http://schemas.microsoft.com/office/drawing/2014/main" id="{179630A8-E8A7-449E-B82C-9C42C1447F67}"/>
            </a:ext>
          </a:extLst>
        </xdr:cNvPr>
        <xdr:cNvSpPr/>
      </xdr:nvSpPr>
      <xdr:spPr>
        <a:xfrm>
          <a:off x="19494500" y="104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55817</xdr:rowOff>
    </xdr:from>
    <xdr:to>
      <xdr:col>107</xdr:col>
      <xdr:colOff>50800</xdr:colOff>
      <xdr:row>61</xdr:row>
      <xdr:rowOff>66675</xdr:rowOff>
    </xdr:to>
    <xdr:cxnSp macro="">
      <xdr:nvCxnSpPr>
        <xdr:cNvPr id="711" name="直線コネクタ 710">
          <a:extLst>
            <a:ext uri="{FF2B5EF4-FFF2-40B4-BE49-F238E27FC236}">
              <a16:creationId xmlns:a16="http://schemas.microsoft.com/office/drawing/2014/main" id="{08C2A76E-079F-40AF-9049-21D9BBDB35A1}"/>
            </a:ext>
          </a:extLst>
        </xdr:cNvPr>
        <xdr:cNvCxnSpPr/>
      </xdr:nvCxnSpPr>
      <xdr:spPr>
        <a:xfrm>
          <a:off x="19545300" y="105142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35496</xdr:rowOff>
    </xdr:from>
    <xdr:to>
      <xdr:col>98</xdr:col>
      <xdr:colOff>38100</xdr:colOff>
      <xdr:row>61</xdr:row>
      <xdr:rowOff>137096</xdr:rowOff>
    </xdr:to>
    <xdr:sp macro="" textlink="">
      <xdr:nvSpPr>
        <xdr:cNvPr id="712" name="楕円 711">
          <a:extLst>
            <a:ext uri="{FF2B5EF4-FFF2-40B4-BE49-F238E27FC236}">
              <a16:creationId xmlns:a16="http://schemas.microsoft.com/office/drawing/2014/main" id="{352A3EF1-3F74-4FE7-A965-8FB6A7CE609D}"/>
            </a:ext>
          </a:extLst>
        </xdr:cNvPr>
        <xdr:cNvSpPr/>
      </xdr:nvSpPr>
      <xdr:spPr>
        <a:xfrm>
          <a:off x="18605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55817</xdr:rowOff>
    </xdr:from>
    <xdr:to>
      <xdr:col>102</xdr:col>
      <xdr:colOff>114300</xdr:colOff>
      <xdr:row>61</xdr:row>
      <xdr:rowOff>86296</xdr:rowOff>
    </xdr:to>
    <xdr:cxnSp macro="">
      <xdr:nvCxnSpPr>
        <xdr:cNvPr id="713" name="直線コネクタ 712">
          <a:extLst>
            <a:ext uri="{FF2B5EF4-FFF2-40B4-BE49-F238E27FC236}">
              <a16:creationId xmlns:a16="http://schemas.microsoft.com/office/drawing/2014/main" id="{C8829F0F-821F-44F5-9A2B-C70E63CD69EC}"/>
            </a:ext>
          </a:extLst>
        </xdr:cNvPr>
        <xdr:cNvCxnSpPr/>
      </xdr:nvCxnSpPr>
      <xdr:spPr>
        <a:xfrm flipV="1">
          <a:off x="18656300" y="10514267"/>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9AEB52E6-ED0B-490D-9973-CA94DAC49222}"/>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6CFE7FE7-9C12-4D27-8139-6D2965258162}"/>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F1FA818E-4FCD-45AB-807B-0911E0622FB8}"/>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7E0F26EC-15D3-4F26-A967-39ACC15EF6C3}"/>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718" name="n_1mainValue【学校施設】&#10;一人当たり面積">
          <a:extLst>
            <a:ext uri="{FF2B5EF4-FFF2-40B4-BE49-F238E27FC236}">
              <a16:creationId xmlns:a16="http://schemas.microsoft.com/office/drawing/2014/main" id="{B1AF08AC-FCA0-4CF3-8DFA-4074D390A9F3}"/>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134002</xdr:rowOff>
    </xdr:from>
    <xdr:ext cx="469744" cy="259045"/>
    <xdr:sp macro="" textlink="">
      <xdr:nvSpPr>
        <xdr:cNvPr id="719" name="n_2mainValue【学校施設】&#10;一人当たり面積">
          <a:extLst>
            <a:ext uri="{FF2B5EF4-FFF2-40B4-BE49-F238E27FC236}">
              <a16:creationId xmlns:a16="http://schemas.microsoft.com/office/drawing/2014/main" id="{8367B126-BF84-4859-8E26-F8D605785D34}"/>
            </a:ext>
          </a:extLst>
        </xdr:cNvPr>
        <xdr:cNvSpPr txBox="1"/>
      </xdr:nvSpPr>
      <xdr:spPr>
        <a:xfrm>
          <a:off x="20199427"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123144</xdr:rowOff>
    </xdr:from>
    <xdr:ext cx="469744" cy="259045"/>
    <xdr:sp macro="" textlink="">
      <xdr:nvSpPr>
        <xdr:cNvPr id="720" name="n_3mainValue【学校施設】&#10;一人当たり面積">
          <a:extLst>
            <a:ext uri="{FF2B5EF4-FFF2-40B4-BE49-F238E27FC236}">
              <a16:creationId xmlns:a16="http://schemas.microsoft.com/office/drawing/2014/main" id="{4565726E-DDE4-4A29-8496-76172DB95B89}"/>
            </a:ext>
          </a:extLst>
        </xdr:cNvPr>
        <xdr:cNvSpPr txBox="1"/>
      </xdr:nvSpPr>
      <xdr:spPr>
        <a:xfrm>
          <a:off x="19310427" y="10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153623</xdr:rowOff>
    </xdr:from>
    <xdr:ext cx="469744" cy="259045"/>
    <xdr:sp macro="" textlink="">
      <xdr:nvSpPr>
        <xdr:cNvPr id="721" name="n_4mainValue【学校施設】&#10;一人当たり面積">
          <a:extLst>
            <a:ext uri="{FF2B5EF4-FFF2-40B4-BE49-F238E27FC236}">
              <a16:creationId xmlns:a16="http://schemas.microsoft.com/office/drawing/2014/main" id="{04DEA17F-7AE1-4282-83D9-876FD0286DF7}"/>
            </a:ext>
          </a:extLst>
        </xdr:cNvPr>
        <xdr:cNvSpPr txBox="1"/>
      </xdr:nvSpPr>
      <xdr:spPr>
        <a:xfrm>
          <a:off x="18421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252B887-E6B2-4841-AF88-6B2EACA0C4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37F21BC-6322-4B75-BCDE-EF6BB5C7AA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12ABC69-22EC-422C-911D-92FA378EA0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48D5878-209D-4DC2-A213-B69AF6CF7A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68E0547-E831-4C97-991F-1FD301D819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8463E891-4433-41EB-A1A8-AC083B0585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0C98B6B-17A4-4B6F-9FCF-1F72610147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8E1886E-9682-46E2-9A08-2DB6335F2CE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4D5A996-91B3-414C-ADD0-6EFB99289E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AE6B04F4-7730-4A5C-9A6D-80BDC7659E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C03B5EB7-B0F3-4655-B681-616C5A4AB6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7A1CB7D9-191D-45A6-9AE6-6ABD8CE2F1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5D020A3A-DA68-4838-B493-8A79837EC8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1F442A4C-FBB2-48B4-984F-7B7396A3F8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73F3D44B-06D2-4BBB-A58A-99A0E2C90E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1ABF997D-DE80-4D5A-BC9C-6ABB94EEFDC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3A903EC-C406-4DE7-BAFD-DB75121093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A30EB538-4EDC-4763-9B1E-A68703B27E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47E2EE6D-CBB9-4C7A-A7DF-3E2354E9B6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5035C02-A70D-4BF2-870D-362B1347C8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F5D75469-6103-4FE4-A066-B299CCD526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FD48C663-B21C-44AD-BF92-71EA13B6A7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A9D3B26-4CB2-4654-8544-9D076241BA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59EB780F-FAD9-488C-AA07-400B969566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58EDA20-460B-4598-8737-DD960B6081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340CA18-245F-4668-BD81-EDEF8A3ADF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ABF200C4-3BC2-41A9-B521-9537D866B7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FDA60F50-AD36-4C91-8B61-C433BA45F00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842550BD-204A-458C-BDF5-DD436BE2DA5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DAD4FC26-5DE6-4871-9EEF-5179851597D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6A194302-F81C-40CD-B6D4-9276BE3473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33571DAC-C6C7-4BDE-912D-A4913B5E76C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8FF4D0EC-0E47-49B3-B8F9-D156AA803B3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5C7228C-A199-4E23-A5B2-CC45260B0A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B0E8DF51-FEE5-4D9D-ABFF-28C588EADDF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B81D9273-576A-4CF7-BAF3-67C5099E60E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601AB13F-0972-448B-A963-6D74B8D8B28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0F6660D-2EC5-46A0-9EDF-A3B9446610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9529A4C8-FD8C-4C2B-8DCA-475C0E6B502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FA2227A8-1036-4001-9013-6A1E18DDD2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8D59C680-33E1-43C5-90F4-4E26B68A4412}"/>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4E5E42FC-9F0D-4018-A39E-B8F340EA2D9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4EEEFA1B-19CA-46D8-BA3A-79E913C54A0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F038D25F-5B8C-4BCF-8F82-1775AC7B82C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B0474A85-AC5D-49FE-9784-F40D50B3E89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7" name="【公民館】&#10;有形固定資産減価償却率平均値テキスト">
          <a:extLst>
            <a:ext uri="{FF2B5EF4-FFF2-40B4-BE49-F238E27FC236}">
              <a16:creationId xmlns:a16="http://schemas.microsoft.com/office/drawing/2014/main" id="{7CD7BAE2-D505-4F66-AFAF-4E1E903D70DD}"/>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E3FCD242-6A8C-4666-B47F-B1B8963F577D}"/>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3534D7DF-9A09-4A52-BA64-912FE69AA2C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D7AB6C43-C869-419A-95A5-1658C3F32DE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769CBAFD-1EAA-4F5C-8C5E-68565BDEBFE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4EB017AD-1DDA-49AC-A068-89804BB26BA2}"/>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9662487-AAC9-44DC-AF37-CDB3C64ED8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7C73177-A727-47ED-BF72-A83AF4374D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976C567-2DAF-4360-92BC-57AA25E519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2ADD7E8-0634-45A4-9194-CF25621378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B6AAE6D-DB23-49D2-AB18-25BE9D0FCB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78" name="楕円 777">
          <a:extLst>
            <a:ext uri="{FF2B5EF4-FFF2-40B4-BE49-F238E27FC236}">
              <a16:creationId xmlns:a16="http://schemas.microsoft.com/office/drawing/2014/main" id="{D7CAF7B5-6ACA-4A21-A263-E58B83C6C554}"/>
            </a:ext>
          </a:extLst>
        </xdr:cNvPr>
        <xdr:cNvSpPr/>
      </xdr:nvSpPr>
      <xdr:spPr>
        <a:xfrm>
          <a:off x="16268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19702</xdr:rowOff>
    </xdr:from>
    <xdr:ext cx="405111" cy="259045"/>
    <xdr:sp macro="" textlink="">
      <xdr:nvSpPr>
        <xdr:cNvPr id="779" name="【公民館】&#10;有形固定資産減価償却率該当値テキスト">
          <a:extLst>
            <a:ext uri="{FF2B5EF4-FFF2-40B4-BE49-F238E27FC236}">
              <a16:creationId xmlns:a16="http://schemas.microsoft.com/office/drawing/2014/main" id="{0DFB3B28-A03D-4FBD-B057-0099D0DC8115}"/>
            </a:ext>
          </a:extLst>
        </xdr:cNvPr>
        <xdr:cNvSpPr txBox="1"/>
      </xdr:nvSpPr>
      <xdr:spPr>
        <a:xfrm>
          <a:off x="16357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133986</xdr:rowOff>
    </xdr:from>
    <xdr:to>
      <xdr:col>81</xdr:col>
      <xdr:colOff>101600</xdr:colOff>
      <xdr:row>104</xdr:row>
      <xdr:rowOff>64136</xdr:rowOff>
    </xdr:to>
    <xdr:sp macro="" textlink="">
      <xdr:nvSpPr>
        <xdr:cNvPr id="780" name="楕円 779">
          <a:extLst>
            <a:ext uri="{FF2B5EF4-FFF2-40B4-BE49-F238E27FC236}">
              <a16:creationId xmlns:a16="http://schemas.microsoft.com/office/drawing/2014/main" id="{273F2D49-4CAA-4C9E-BE56-619B9CFE80B4}"/>
            </a:ext>
          </a:extLst>
        </xdr:cNvPr>
        <xdr:cNvSpPr/>
      </xdr:nvSpPr>
      <xdr:spPr>
        <a:xfrm>
          <a:off x="15430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104</xdr:row>
      <xdr:rowOff>47625</xdr:rowOff>
    </xdr:to>
    <xdr:cxnSp macro="">
      <xdr:nvCxnSpPr>
        <xdr:cNvPr id="781" name="直線コネクタ 780">
          <a:extLst>
            <a:ext uri="{FF2B5EF4-FFF2-40B4-BE49-F238E27FC236}">
              <a16:creationId xmlns:a16="http://schemas.microsoft.com/office/drawing/2014/main" id="{D726F411-D26E-48CC-8B10-1E1B77618C9C}"/>
            </a:ext>
          </a:extLst>
        </xdr:cNvPr>
        <xdr:cNvCxnSpPr/>
      </xdr:nvCxnSpPr>
      <xdr:spPr>
        <a:xfrm>
          <a:off x="15481300" y="17844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782" name="楕円 781">
          <a:extLst>
            <a:ext uri="{FF2B5EF4-FFF2-40B4-BE49-F238E27FC236}">
              <a16:creationId xmlns:a16="http://schemas.microsoft.com/office/drawing/2014/main" id="{24E9E7FD-6043-4ED6-BAFE-CADF968EA88B}"/>
            </a:ext>
          </a:extLst>
        </xdr:cNvPr>
        <xdr:cNvSpPr/>
      </xdr:nvSpPr>
      <xdr:spPr>
        <a:xfrm>
          <a:off x="1454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148589</xdr:rowOff>
    </xdr:from>
    <xdr:to>
      <xdr:col>81</xdr:col>
      <xdr:colOff>50800</xdr:colOff>
      <xdr:row>104</xdr:row>
      <xdr:rowOff>13336</xdr:rowOff>
    </xdr:to>
    <xdr:cxnSp macro="">
      <xdr:nvCxnSpPr>
        <xdr:cNvPr id="783" name="直線コネクタ 782">
          <a:extLst>
            <a:ext uri="{FF2B5EF4-FFF2-40B4-BE49-F238E27FC236}">
              <a16:creationId xmlns:a16="http://schemas.microsoft.com/office/drawing/2014/main" id="{4F01DCB6-7F95-4CEF-A150-787AB91027E1}"/>
            </a:ext>
          </a:extLst>
        </xdr:cNvPr>
        <xdr:cNvCxnSpPr/>
      </xdr:nvCxnSpPr>
      <xdr:spPr>
        <a:xfrm>
          <a:off x="14592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784" name="楕円 783">
          <a:extLst>
            <a:ext uri="{FF2B5EF4-FFF2-40B4-BE49-F238E27FC236}">
              <a16:creationId xmlns:a16="http://schemas.microsoft.com/office/drawing/2014/main" id="{5B0DC88C-2933-4DF3-83AE-ADF9022EA50D}"/>
            </a:ext>
          </a:extLst>
        </xdr:cNvPr>
        <xdr:cNvSpPr/>
      </xdr:nvSpPr>
      <xdr:spPr>
        <a:xfrm>
          <a:off x="1365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114300</xdr:rowOff>
    </xdr:from>
    <xdr:to>
      <xdr:col>76</xdr:col>
      <xdr:colOff>114300</xdr:colOff>
      <xdr:row>103</xdr:row>
      <xdr:rowOff>148589</xdr:rowOff>
    </xdr:to>
    <xdr:cxnSp macro="">
      <xdr:nvCxnSpPr>
        <xdr:cNvPr id="785" name="直線コネクタ 784">
          <a:extLst>
            <a:ext uri="{FF2B5EF4-FFF2-40B4-BE49-F238E27FC236}">
              <a16:creationId xmlns:a16="http://schemas.microsoft.com/office/drawing/2014/main" id="{58285696-C55A-45DD-9CEC-D864C2889266}"/>
            </a:ext>
          </a:extLst>
        </xdr:cNvPr>
        <xdr:cNvCxnSpPr/>
      </xdr:nvCxnSpPr>
      <xdr:spPr>
        <a:xfrm>
          <a:off x="13703300" y="17773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25400</xdr:rowOff>
    </xdr:from>
    <xdr:to>
      <xdr:col>67</xdr:col>
      <xdr:colOff>101600</xdr:colOff>
      <xdr:row>103</xdr:row>
      <xdr:rowOff>127000</xdr:rowOff>
    </xdr:to>
    <xdr:sp macro="" textlink="">
      <xdr:nvSpPr>
        <xdr:cNvPr id="786" name="楕円 785">
          <a:extLst>
            <a:ext uri="{FF2B5EF4-FFF2-40B4-BE49-F238E27FC236}">
              <a16:creationId xmlns:a16="http://schemas.microsoft.com/office/drawing/2014/main" id="{38CCA9EA-5440-46CE-B8C7-885C255DA003}"/>
            </a:ext>
          </a:extLst>
        </xdr:cNvPr>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103</xdr:row>
      <xdr:rowOff>114300</xdr:rowOff>
    </xdr:to>
    <xdr:cxnSp macro="">
      <xdr:nvCxnSpPr>
        <xdr:cNvPr id="787" name="直線コネクタ 786">
          <a:extLst>
            <a:ext uri="{FF2B5EF4-FFF2-40B4-BE49-F238E27FC236}">
              <a16:creationId xmlns:a16="http://schemas.microsoft.com/office/drawing/2014/main" id="{E4D41BEF-32AD-443B-B88A-873509D5D7A8}"/>
            </a:ext>
          </a:extLst>
        </xdr:cNvPr>
        <xdr:cNvCxnSpPr/>
      </xdr:nvCxnSpPr>
      <xdr:spPr>
        <a:xfrm>
          <a:off x="12814300" y="17735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88" name="n_1aveValue【公民館】&#10;有形固定資産減価償却率">
          <a:extLst>
            <a:ext uri="{FF2B5EF4-FFF2-40B4-BE49-F238E27FC236}">
              <a16:creationId xmlns:a16="http://schemas.microsoft.com/office/drawing/2014/main" id="{C33AC00D-3E32-49CE-9F9F-6187AAF2CC2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9" name="n_2aveValue【公民館】&#10;有形固定資産減価償却率">
          <a:extLst>
            <a:ext uri="{FF2B5EF4-FFF2-40B4-BE49-F238E27FC236}">
              <a16:creationId xmlns:a16="http://schemas.microsoft.com/office/drawing/2014/main" id="{9AE8C5F9-9A7A-410F-805F-E85AE2BEAE0A}"/>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0" name="n_3aveValue【公民館】&#10;有形固定資産減価償却率">
          <a:extLst>
            <a:ext uri="{FF2B5EF4-FFF2-40B4-BE49-F238E27FC236}">
              <a16:creationId xmlns:a16="http://schemas.microsoft.com/office/drawing/2014/main" id="{D33A4C4E-9FEA-47C1-B442-0467C871B76C}"/>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65992B96-1910-4A9F-BC7D-0D06E2B577C7}"/>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80663</xdr:rowOff>
    </xdr:from>
    <xdr:ext cx="405111" cy="259045"/>
    <xdr:sp macro="" textlink="">
      <xdr:nvSpPr>
        <xdr:cNvPr id="792" name="n_1mainValue【公民館】&#10;有形固定資産減価償却率">
          <a:extLst>
            <a:ext uri="{FF2B5EF4-FFF2-40B4-BE49-F238E27FC236}">
              <a16:creationId xmlns:a16="http://schemas.microsoft.com/office/drawing/2014/main" id="{2914F2D9-EF54-4DAD-9A44-2154E5D2C58D}"/>
            </a:ext>
          </a:extLst>
        </xdr:cNvPr>
        <xdr:cNvSpPr txBox="1"/>
      </xdr:nvSpPr>
      <xdr:spPr>
        <a:xfrm>
          <a:off x="15266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793" name="n_2mainValue【公民館】&#10;有形固定資産減価償却率">
          <a:extLst>
            <a:ext uri="{FF2B5EF4-FFF2-40B4-BE49-F238E27FC236}">
              <a16:creationId xmlns:a16="http://schemas.microsoft.com/office/drawing/2014/main" id="{1CA13885-7DE0-4BC1-AC77-1C3B1A2CCBC9}"/>
            </a:ext>
          </a:extLst>
        </xdr:cNvPr>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10177</xdr:rowOff>
    </xdr:from>
    <xdr:ext cx="405111" cy="259045"/>
    <xdr:sp macro="" textlink="">
      <xdr:nvSpPr>
        <xdr:cNvPr id="794" name="n_3mainValue【公民館】&#10;有形固定資産減価償却率">
          <a:extLst>
            <a:ext uri="{FF2B5EF4-FFF2-40B4-BE49-F238E27FC236}">
              <a16:creationId xmlns:a16="http://schemas.microsoft.com/office/drawing/2014/main" id="{5A721BC4-767A-46D6-AC37-C6C29E3EDE38}"/>
            </a:ext>
          </a:extLst>
        </xdr:cNvPr>
        <xdr:cNvSpPr txBox="1"/>
      </xdr:nvSpPr>
      <xdr:spPr>
        <a:xfrm>
          <a:off x="13500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795" name="n_4mainValue【公民館】&#10;有形固定資産減価償却率">
          <a:extLst>
            <a:ext uri="{FF2B5EF4-FFF2-40B4-BE49-F238E27FC236}">
              <a16:creationId xmlns:a16="http://schemas.microsoft.com/office/drawing/2014/main" id="{A8A0998B-9FE7-4387-BABD-075D5118B8B2}"/>
            </a:ext>
          </a:extLst>
        </xdr:cNvPr>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15E7CC9-9BE2-4B1A-A612-EE6A811BE3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B39660FF-CBB8-4F61-943E-73069E83A1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DB4B01DC-CBF5-4072-8CA2-1EA67EC772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AA5368A-C5D5-44D0-A1A0-2AD17C96C8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9F55323-BB22-4F95-B17E-AEEF52C366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8663A26-9282-4267-98AD-2ED308799A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F9EA61D2-3AE9-4101-A6D8-90E8E825BA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DA6C8A7-4DD2-4215-A0AC-279930AC14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5CAD31F-D08D-47F3-90E4-31A44435AE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9181B5D5-2890-403A-AA34-E37151C49C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3DAEA6B7-7744-4F9D-9756-00DE66B2D02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99439708-096E-4244-A945-EFBA55489A6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AAD40C22-F43C-41F3-98A3-461A2D375A5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4A52A2E3-D4E9-4DB0-B0A5-E8DAE2C59B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24E4AC60-1DD9-4430-B7EF-CE28583634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F2A90F72-1FB4-4297-8CA8-1F357DF8A4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71BB3E85-86CA-41D2-B668-AD50CDDF9F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A71D5874-339E-485E-B5E4-9401A49D1B5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AB0DFA84-A692-4B1F-B57C-BB77A7E6D96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BCEF7414-4FA4-4E72-9DC4-9F49052D13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3F23E6F0-0EB6-4B93-8690-517714889B5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5FF448E-07FE-4249-9743-BBA9F5EA3D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58AC632-7B29-4BB7-BE50-0B4C654CB0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EF41872-F69B-4769-A268-9257463CD2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FEF5D546-1BC6-435E-810A-B64997AA0E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E83C22E0-D266-48CE-8FB9-5DC260930849}"/>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32A562BA-77A4-476D-B03B-E248730CD92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E199CC90-8F92-4DE7-A079-C5FD8A3900E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C2295922-DAF6-46B0-A4E4-DC0B0F8C4F91}"/>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8F1AB758-FF20-485A-87D5-39ABC5526925}"/>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8D59FDEC-32B5-457B-9809-FE81A74C1D5A}"/>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439D017A-F1C6-4735-BE0C-E5B0B5D92156}"/>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E98868ED-045B-4978-A98B-DCE19D54146C}"/>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8CD0896F-5A28-4C69-939E-4D6496CE7529}"/>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27016CAC-9580-4C52-AABF-976380B07049}"/>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88917774-DED6-4740-BA6E-1F0D645F96D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DDEF915-AAE3-4466-81F3-B41FC154CD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35473DF-2223-4ACA-AF12-9E724B10B7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8ED1611-8626-4891-B906-BA6405032E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801FD04-7735-4EC2-83AE-8768478B1D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CC6C7ED-C0CC-4CB8-BFF7-E4D5E4D964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837" name="楕円 836">
          <a:extLst>
            <a:ext uri="{FF2B5EF4-FFF2-40B4-BE49-F238E27FC236}">
              <a16:creationId xmlns:a16="http://schemas.microsoft.com/office/drawing/2014/main" id="{F5367F77-33DA-4B52-9113-DF7C94441FCB}"/>
            </a:ext>
          </a:extLst>
        </xdr:cNvPr>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2557</xdr:rowOff>
    </xdr:from>
    <xdr:ext cx="469744" cy="259045"/>
    <xdr:sp macro="" textlink="">
      <xdr:nvSpPr>
        <xdr:cNvPr id="838" name="【公民館】&#10;一人当たり面積該当値テキスト">
          <a:extLst>
            <a:ext uri="{FF2B5EF4-FFF2-40B4-BE49-F238E27FC236}">
              <a16:creationId xmlns:a16="http://schemas.microsoft.com/office/drawing/2014/main" id="{1DD239AE-C839-42B4-822F-4A7FC6FFAF68}"/>
            </a:ext>
          </a:extLst>
        </xdr:cNvPr>
        <xdr:cNvSpPr txBox="1"/>
      </xdr:nvSpPr>
      <xdr:spPr>
        <a:xfrm>
          <a:off x="22199600" y="181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157662</xdr:rowOff>
    </xdr:from>
    <xdr:to>
      <xdr:col>112</xdr:col>
      <xdr:colOff>38100</xdr:colOff>
      <xdr:row>107</xdr:row>
      <xdr:rowOff>87812</xdr:rowOff>
    </xdr:to>
    <xdr:sp macro="" textlink="">
      <xdr:nvSpPr>
        <xdr:cNvPr id="839" name="楕円 838">
          <a:extLst>
            <a:ext uri="{FF2B5EF4-FFF2-40B4-BE49-F238E27FC236}">
              <a16:creationId xmlns:a16="http://schemas.microsoft.com/office/drawing/2014/main" id="{780AED91-F2BD-4306-82E0-744FBF1451EB}"/>
            </a:ext>
          </a:extLst>
        </xdr:cNvPr>
        <xdr:cNvSpPr/>
      </xdr:nvSpPr>
      <xdr:spPr>
        <a:xfrm>
          <a:off x="2127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37012</xdr:rowOff>
    </xdr:to>
    <xdr:cxnSp macro="">
      <xdr:nvCxnSpPr>
        <xdr:cNvPr id="840" name="直線コネクタ 839">
          <a:extLst>
            <a:ext uri="{FF2B5EF4-FFF2-40B4-BE49-F238E27FC236}">
              <a16:creationId xmlns:a16="http://schemas.microsoft.com/office/drawing/2014/main" id="{E21F9F9A-2E6A-4095-8568-110C72F12B4F}"/>
            </a:ext>
          </a:extLst>
        </xdr:cNvPr>
        <xdr:cNvCxnSpPr/>
      </xdr:nvCxnSpPr>
      <xdr:spPr>
        <a:xfrm flipV="1">
          <a:off x="21323300" y="183756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841" name="楕円 840">
          <a:extLst>
            <a:ext uri="{FF2B5EF4-FFF2-40B4-BE49-F238E27FC236}">
              <a16:creationId xmlns:a16="http://schemas.microsoft.com/office/drawing/2014/main" id="{984A3E39-4D99-4CF1-8166-66C0B122AE7F}"/>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37012</xdr:rowOff>
    </xdr:from>
    <xdr:to>
      <xdr:col>111</xdr:col>
      <xdr:colOff>177800</xdr:colOff>
      <xdr:row>107</xdr:row>
      <xdr:rowOff>45176</xdr:rowOff>
    </xdr:to>
    <xdr:cxnSp macro="">
      <xdr:nvCxnSpPr>
        <xdr:cNvPr id="842" name="直線コネクタ 841">
          <a:extLst>
            <a:ext uri="{FF2B5EF4-FFF2-40B4-BE49-F238E27FC236}">
              <a16:creationId xmlns:a16="http://schemas.microsoft.com/office/drawing/2014/main" id="{7785FA11-8BC9-4947-ADC2-720D5AF1514B}"/>
            </a:ext>
          </a:extLst>
        </xdr:cNvPr>
        <xdr:cNvCxnSpPr/>
      </xdr:nvCxnSpPr>
      <xdr:spPr>
        <a:xfrm flipV="1">
          <a:off x="20434300" y="1838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43" name="楕円 842">
          <a:extLst>
            <a:ext uri="{FF2B5EF4-FFF2-40B4-BE49-F238E27FC236}">
              <a16:creationId xmlns:a16="http://schemas.microsoft.com/office/drawing/2014/main" id="{C379D242-4723-43C8-852B-97E0D0C9E225}"/>
            </a:ext>
          </a:extLst>
        </xdr:cNvPr>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51707</xdr:rowOff>
    </xdr:to>
    <xdr:cxnSp macro="">
      <xdr:nvCxnSpPr>
        <xdr:cNvPr id="844" name="直線コネクタ 843">
          <a:extLst>
            <a:ext uri="{FF2B5EF4-FFF2-40B4-BE49-F238E27FC236}">
              <a16:creationId xmlns:a16="http://schemas.microsoft.com/office/drawing/2014/main" id="{BC74053C-2CD5-4BC0-90A9-9367A70F72B6}"/>
            </a:ext>
          </a:extLst>
        </xdr:cNvPr>
        <xdr:cNvCxnSpPr/>
      </xdr:nvCxnSpPr>
      <xdr:spPr>
        <a:xfrm flipV="1">
          <a:off x="19545300" y="1839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845" name="楕円 844">
          <a:extLst>
            <a:ext uri="{FF2B5EF4-FFF2-40B4-BE49-F238E27FC236}">
              <a16:creationId xmlns:a16="http://schemas.microsoft.com/office/drawing/2014/main" id="{8EFEF151-DBDB-4B4D-B063-3183F06DEF23}"/>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51707</xdr:rowOff>
    </xdr:from>
    <xdr:to>
      <xdr:col>102</xdr:col>
      <xdr:colOff>114300</xdr:colOff>
      <xdr:row>107</xdr:row>
      <xdr:rowOff>58238</xdr:rowOff>
    </xdr:to>
    <xdr:cxnSp macro="">
      <xdr:nvCxnSpPr>
        <xdr:cNvPr id="846" name="直線コネクタ 845">
          <a:extLst>
            <a:ext uri="{FF2B5EF4-FFF2-40B4-BE49-F238E27FC236}">
              <a16:creationId xmlns:a16="http://schemas.microsoft.com/office/drawing/2014/main" id="{E2F6032A-6613-4A4A-802E-C654A29C5930}"/>
            </a:ext>
          </a:extLst>
        </xdr:cNvPr>
        <xdr:cNvCxnSpPr/>
      </xdr:nvCxnSpPr>
      <xdr:spPr>
        <a:xfrm flipV="1">
          <a:off x="18656300" y="1839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CF716B84-8347-47B1-87E4-71D91934FC4B}"/>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1A8FE15F-882B-41A2-BB6F-A4F95E6FEB15}"/>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61DCDCE7-7600-450F-BA1D-9982B6CCFBF2}"/>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18236C01-CDC5-48F9-AED3-8FF7F926A5A9}"/>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104339</xdr:rowOff>
    </xdr:from>
    <xdr:ext cx="469744" cy="259045"/>
    <xdr:sp macro="" textlink="">
      <xdr:nvSpPr>
        <xdr:cNvPr id="851" name="n_1mainValue【公民館】&#10;一人当たり面積">
          <a:extLst>
            <a:ext uri="{FF2B5EF4-FFF2-40B4-BE49-F238E27FC236}">
              <a16:creationId xmlns:a16="http://schemas.microsoft.com/office/drawing/2014/main" id="{291FDAF7-D8C3-47CB-922E-DC7DE7D8AEC0}"/>
            </a:ext>
          </a:extLst>
        </xdr:cNvPr>
        <xdr:cNvSpPr txBox="1"/>
      </xdr:nvSpPr>
      <xdr:spPr>
        <a:xfrm>
          <a:off x="21075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852" name="n_2mainValue【公民館】&#10;一人当たり面積">
          <a:extLst>
            <a:ext uri="{FF2B5EF4-FFF2-40B4-BE49-F238E27FC236}">
              <a16:creationId xmlns:a16="http://schemas.microsoft.com/office/drawing/2014/main" id="{AE22B7FC-B738-491E-A916-E2A9521CDA2E}"/>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53" name="n_3mainValue【公民館】&#10;一人当たり面積">
          <a:extLst>
            <a:ext uri="{FF2B5EF4-FFF2-40B4-BE49-F238E27FC236}">
              <a16:creationId xmlns:a16="http://schemas.microsoft.com/office/drawing/2014/main" id="{14937852-5446-4645-8ECB-B1AEDACFA2CD}"/>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854" name="n_4mainValue【公民館】&#10;一人当たり面積">
          <a:extLst>
            <a:ext uri="{FF2B5EF4-FFF2-40B4-BE49-F238E27FC236}">
              <a16:creationId xmlns:a16="http://schemas.microsoft.com/office/drawing/2014/main" id="{6966F410-0D08-460E-B4CE-AA019FC04B24}"/>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42CA248-EDAA-4DD3-8360-F4AD1F448C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7BF1D63C-2B0B-4E65-B333-A917D52A15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508F4401-146E-47EE-8248-E1384227DD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橋りょう・トンネル、公営住宅、認定こども園・幼稚園・保育所、学校施設である。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ポイントの増となっている。これは令和５年度より建て替えを行った須川団地の減価償却費の計上が開始されたことが主な要因である。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年度から認定こども園としてひとつの施設に集約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令和元年度以前と比較すると減少している。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。統廃合により令和元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年度以前と比較すると減少している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おり、度々改修事業を行っている状況にあることから、学校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配置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に引き続き努める。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55FB3A-ED45-4805-AED7-46568DEAB8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CF5C09-E7A9-4230-B4E3-9418DD07C5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B48514-EB94-487B-8986-BB877682E1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73465D-BE29-46A9-97E4-11B00EAE63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9ABB5B-4539-4175-AB34-993F1A5266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73DBF6-E845-4F4F-B91B-C1DA99C4BA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47B39E-7FE1-4298-A726-128C93CAB6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21101F-36D6-4A2F-840B-D54B20996D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ECCFBC-546F-4DE4-9E05-4CBE099D60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066954-2BE7-48F4-92AE-9DA9468996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A7F003-A666-4105-A93C-8C14CBD001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0AF086-FA69-4D67-A9E6-6F21EF4A98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54700D-14B5-45DF-BEA1-A02BF726D9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77F065-8E43-4CC0-B24A-2BE3B120A4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32057D-B8BB-4ADC-95B8-BE21ED9A86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A6965CD-4329-45E3-83E2-0F3627EC4A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B9A55A-0AD9-4049-8769-B62CC79118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DD908D-C9B3-436F-9D0A-4AB65EDD05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0BB0CD-540C-47C4-9F71-13E34FB39BE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4B416E-818A-4709-93E1-EDDADC6EA9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A1A7C2-472C-4594-A944-C6643027AF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E8F77E-4CF0-4F97-AB8B-81E6BCCBF1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C19475-1FDD-4A54-A9D6-5DF18697BB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7084C7-CCC4-4F5F-8D6E-AB28E1DBBE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94F7BB-0024-4CF0-AD3B-53529EB9F5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F1DDD4-C4D8-490D-9A43-396581885C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B2FFD5-0A5D-41B1-8143-7B38064A7E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5BCA9A-7D3E-40FD-82D4-22106D3803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268A4E-7CFB-42D6-B7B7-ADF313DD69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4F7C9A-1810-4F68-ADBD-F2B93CF13A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8820DC-D130-414B-8490-78DB30920F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E69440-B8DA-4C00-B3EC-33E0650195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471331-4413-44FD-BE6D-C903C710FA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235111-6039-44A5-BE0D-18D3370BF2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4C0A3B-5790-432F-B1C5-21D4EB84CB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8D8E7C-32F6-4B7F-958F-B3A9AD5A8B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65E696-5B64-4BE1-9BA4-F6402470E0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678E54-01B9-4220-AEDC-D727B75DD8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85E94A-695D-47D3-A78A-8E57DB3D0A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3A206E-4DA3-4CC0-AB54-EE79D39585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1D6BB1-E94A-4A5D-9889-BEED255A906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47CA91-9170-447C-85AF-4053C0AC32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7D69A30-6BA4-4319-90AA-FB06EC907AE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6530E7-0DD9-47EC-98E9-4DA39318FFB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D1E08F-9495-41B2-8852-1B7EE6C2E2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703278-56CA-4ABB-A551-DEC56B1E70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9E33BA4-04C2-4045-8B94-52E7B05F7CE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D5E9E57-1559-4F53-9C01-2B20E5536E8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AFECD80-BFDE-4339-88E8-2DE3E8434FE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1E54DB3-5842-4343-AD2E-1A63F996C3F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384E81A-BEE3-4784-93C8-E2F20E0F02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E540B3-77A6-414B-BBF6-F1819DCA9C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CB2C3C-7E05-4AF1-AC86-CE3E1A15D4C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BD6D549-AC3F-4266-8031-223159D65F6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73DC1C-D636-4E27-B295-F4DC07FEB3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D30C0E-0296-4082-903A-A03077D889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2FFBD60-4E6C-4896-8EFC-CC639AA9172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9C8C39D-8879-48F4-B441-7C9D4E6D96E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7138757-BBCB-4082-8FCD-C52FF231B15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7EA4DC1-BF5F-48C3-8BE6-8686D6E10736}"/>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6B41520-F739-4A3F-8C9F-5827213CA52D}"/>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920EA96-F4DC-4584-AF81-7B4FC49CAAB7}"/>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C965CF2-80B1-4CEF-8394-59D1D3924E69}"/>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5ED92865-BD5C-4583-98EE-FED8D87E4BB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C118CED9-3024-4379-9046-1D102A8CC39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D44CE3A8-10BE-48F2-AA43-34B9A034677A}"/>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122CAA6-7179-4F1A-8DC9-32F81A18BAC8}"/>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9BA04B-C3D6-42ED-93E8-FE1D62FEB8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6B4102-1887-4461-AC25-C3B886602F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81110E-697D-4004-A7D3-AFCA6709409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E686D3-32C3-458B-B8FB-A82DCBF526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B9E9FE-FC31-49BC-A396-FB29D7DADF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74" name="楕円 73">
          <a:extLst>
            <a:ext uri="{FF2B5EF4-FFF2-40B4-BE49-F238E27FC236}">
              <a16:creationId xmlns:a16="http://schemas.microsoft.com/office/drawing/2014/main" id="{94AD963A-4C35-41E8-B961-F4D0314B78BA}"/>
            </a:ext>
          </a:extLst>
        </xdr:cNvPr>
        <xdr:cNvSpPr/>
      </xdr:nvSpPr>
      <xdr:spPr>
        <a:xfrm>
          <a:off x="45847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5823</xdr:rowOff>
    </xdr:from>
    <xdr:ext cx="405111" cy="259045"/>
    <xdr:sp macro="" textlink="">
      <xdr:nvSpPr>
        <xdr:cNvPr id="75" name="【図書館】&#10;有形固定資産減価償却率該当値テキスト">
          <a:extLst>
            <a:ext uri="{FF2B5EF4-FFF2-40B4-BE49-F238E27FC236}">
              <a16:creationId xmlns:a16="http://schemas.microsoft.com/office/drawing/2014/main" id="{D34DB7E3-58B3-488E-A3A0-5915F71C7EC4}"/>
            </a:ext>
          </a:extLst>
        </xdr:cNvPr>
        <xdr:cNvSpPr txBox="1"/>
      </xdr:nvSpPr>
      <xdr:spPr>
        <a:xfrm>
          <a:off x="4673600" y="617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121739</xdr:rowOff>
    </xdr:from>
    <xdr:to>
      <xdr:col>20</xdr:col>
      <xdr:colOff>38100</xdr:colOff>
      <xdr:row>37</xdr:row>
      <xdr:rowOff>51889</xdr:rowOff>
    </xdr:to>
    <xdr:sp macro="" textlink="">
      <xdr:nvSpPr>
        <xdr:cNvPr id="76" name="楕円 75">
          <a:extLst>
            <a:ext uri="{FF2B5EF4-FFF2-40B4-BE49-F238E27FC236}">
              <a16:creationId xmlns:a16="http://schemas.microsoft.com/office/drawing/2014/main" id="{A4AAF65F-3946-4FAA-942E-C769874EA280}"/>
            </a:ext>
          </a:extLst>
        </xdr:cNvPr>
        <xdr:cNvSpPr/>
      </xdr:nvSpPr>
      <xdr:spPr>
        <a:xfrm>
          <a:off x="3746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1089</xdr:rowOff>
    </xdr:from>
    <xdr:to>
      <xdr:col>24</xdr:col>
      <xdr:colOff>63500</xdr:colOff>
      <xdr:row>37</xdr:row>
      <xdr:rowOff>33746</xdr:rowOff>
    </xdr:to>
    <xdr:cxnSp macro="">
      <xdr:nvCxnSpPr>
        <xdr:cNvPr id="77" name="直線コネクタ 76">
          <a:extLst>
            <a:ext uri="{FF2B5EF4-FFF2-40B4-BE49-F238E27FC236}">
              <a16:creationId xmlns:a16="http://schemas.microsoft.com/office/drawing/2014/main" id="{2A7C9726-2049-4FB0-B938-EDFC00733E87}"/>
            </a:ext>
          </a:extLst>
        </xdr:cNvPr>
        <xdr:cNvCxnSpPr/>
      </xdr:nvCxnSpPr>
      <xdr:spPr>
        <a:xfrm>
          <a:off x="3797300" y="634473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87449</xdr:rowOff>
    </xdr:from>
    <xdr:to>
      <xdr:col>15</xdr:col>
      <xdr:colOff>101600</xdr:colOff>
      <xdr:row>37</xdr:row>
      <xdr:rowOff>17599</xdr:rowOff>
    </xdr:to>
    <xdr:sp macro="" textlink="">
      <xdr:nvSpPr>
        <xdr:cNvPr id="78" name="楕円 77">
          <a:extLst>
            <a:ext uri="{FF2B5EF4-FFF2-40B4-BE49-F238E27FC236}">
              <a16:creationId xmlns:a16="http://schemas.microsoft.com/office/drawing/2014/main" id="{71C9D2B7-FA8D-45C5-AFAA-25170BD1976A}"/>
            </a:ext>
          </a:extLst>
        </xdr:cNvPr>
        <xdr:cNvSpPr/>
      </xdr:nvSpPr>
      <xdr:spPr>
        <a:xfrm>
          <a:off x="2857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138249</xdr:rowOff>
    </xdr:from>
    <xdr:to>
      <xdr:col>19</xdr:col>
      <xdr:colOff>177800</xdr:colOff>
      <xdr:row>37</xdr:row>
      <xdr:rowOff>1089</xdr:rowOff>
    </xdr:to>
    <xdr:cxnSp macro="">
      <xdr:nvCxnSpPr>
        <xdr:cNvPr id="79" name="直線コネクタ 78">
          <a:extLst>
            <a:ext uri="{FF2B5EF4-FFF2-40B4-BE49-F238E27FC236}">
              <a16:creationId xmlns:a16="http://schemas.microsoft.com/office/drawing/2014/main" id="{2BC7DAEB-1EEF-4704-83DE-D6508C79F938}"/>
            </a:ext>
          </a:extLst>
        </xdr:cNvPr>
        <xdr:cNvCxnSpPr/>
      </xdr:nvCxnSpPr>
      <xdr:spPr>
        <a:xfrm>
          <a:off x="2908300" y="63104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54792</xdr:rowOff>
    </xdr:from>
    <xdr:to>
      <xdr:col>10</xdr:col>
      <xdr:colOff>165100</xdr:colOff>
      <xdr:row>36</xdr:row>
      <xdr:rowOff>156392</xdr:rowOff>
    </xdr:to>
    <xdr:sp macro="" textlink="">
      <xdr:nvSpPr>
        <xdr:cNvPr id="80" name="楕円 79">
          <a:extLst>
            <a:ext uri="{FF2B5EF4-FFF2-40B4-BE49-F238E27FC236}">
              <a16:creationId xmlns:a16="http://schemas.microsoft.com/office/drawing/2014/main" id="{1AF7C38B-6074-4760-865F-4F6D596407B0}"/>
            </a:ext>
          </a:extLst>
        </xdr:cNvPr>
        <xdr:cNvSpPr/>
      </xdr:nvSpPr>
      <xdr:spPr>
        <a:xfrm>
          <a:off x="1968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105592</xdr:rowOff>
    </xdr:from>
    <xdr:to>
      <xdr:col>15</xdr:col>
      <xdr:colOff>50800</xdr:colOff>
      <xdr:row>36</xdr:row>
      <xdr:rowOff>138249</xdr:rowOff>
    </xdr:to>
    <xdr:cxnSp macro="">
      <xdr:nvCxnSpPr>
        <xdr:cNvPr id="81" name="直線コネクタ 80">
          <a:extLst>
            <a:ext uri="{FF2B5EF4-FFF2-40B4-BE49-F238E27FC236}">
              <a16:creationId xmlns:a16="http://schemas.microsoft.com/office/drawing/2014/main" id="{D516E13E-92B7-4CBD-8669-04E6C1C00AF1}"/>
            </a:ext>
          </a:extLst>
        </xdr:cNvPr>
        <xdr:cNvCxnSpPr/>
      </xdr:nvCxnSpPr>
      <xdr:spPr>
        <a:xfrm>
          <a:off x="2019300" y="62777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23767</xdr:rowOff>
    </xdr:from>
    <xdr:to>
      <xdr:col>6</xdr:col>
      <xdr:colOff>38100</xdr:colOff>
      <xdr:row>36</xdr:row>
      <xdr:rowOff>125367</xdr:rowOff>
    </xdr:to>
    <xdr:sp macro="" textlink="">
      <xdr:nvSpPr>
        <xdr:cNvPr id="82" name="楕円 81">
          <a:extLst>
            <a:ext uri="{FF2B5EF4-FFF2-40B4-BE49-F238E27FC236}">
              <a16:creationId xmlns:a16="http://schemas.microsoft.com/office/drawing/2014/main" id="{59E4615A-B335-4F88-B21B-EF22ECC477BA}"/>
            </a:ext>
          </a:extLst>
        </xdr:cNvPr>
        <xdr:cNvSpPr/>
      </xdr:nvSpPr>
      <xdr:spPr>
        <a:xfrm>
          <a:off x="1079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74567</xdr:rowOff>
    </xdr:from>
    <xdr:to>
      <xdr:col>10</xdr:col>
      <xdr:colOff>114300</xdr:colOff>
      <xdr:row>36</xdr:row>
      <xdr:rowOff>105592</xdr:rowOff>
    </xdr:to>
    <xdr:cxnSp macro="">
      <xdr:nvCxnSpPr>
        <xdr:cNvPr id="83" name="直線コネクタ 82">
          <a:extLst>
            <a:ext uri="{FF2B5EF4-FFF2-40B4-BE49-F238E27FC236}">
              <a16:creationId xmlns:a16="http://schemas.microsoft.com/office/drawing/2014/main" id="{D3A73E2D-4A6A-405C-8BDB-D27FAF9DBA8B}"/>
            </a:ext>
          </a:extLst>
        </xdr:cNvPr>
        <xdr:cNvCxnSpPr/>
      </xdr:nvCxnSpPr>
      <xdr:spPr>
        <a:xfrm>
          <a:off x="1130300" y="624676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68E62EAD-9186-441E-B3E4-25D6C514892F}"/>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E54194CC-D431-4608-B92F-2C063B014AC8}"/>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594D2AD2-6D4E-4401-9765-B7A0AB09FF11}"/>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97B87365-E782-473A-9F71-314C672D370B}"/>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68416</xdr:rowOff>
    </xdr:from>
    <xdr:ext cx="405111" cy="259045"/>
    <xdr:sp macro="" textlink="">
      <xdr:nvSpPr>
        <xdr:cNvPr id="88" name="n_1mainValue【図書館】&#10;有形固定資産減価償却率">
          <a:extLst>
            <a:ext uri="{FF2B5EF4-FFF2-40B4-BE49-F238E27FC236}">
              <a16:creationId xmlns:a16="http://schemas.microsoft.com/office/drawing/2014/main" id="{22D8D09E-B947-4054-9E4A-BC88F9B82FC6}"/>
            </a:ext>
          </a:extLst>
        </xdr:cNvPr>
        <xdr:cNvSpPr txBox="1"/>
      </xdr:nvSpPr>
      <xdr:spPr>
        <a:xfrm>
          <a:off x="3582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34126</xdr:rowOff>
    </xdr:from>
    <xdr:ext cx="405111" cy="259045"/>
    <xdr:sp macro="" textlink="">
      <xdr:nvSpPr>
        <xdr:cNvPr id="89" name="n_2mainValue【図書館】&#10;有形固定資産減価償却率">
          <a:extLst>
            <a:ext uri="{FF2B5EF4-FFF2-40B4-BE49-F238E27FC236}">
              <a16:creationId xmlns:a16="http://schemas.microsoft.com/office/drawing/2014/main" id="{B6B9382A-BDBC-47CE-8C31-39850DF64E40}"/>
            </a:ext>
          </a:extLst>
        </xdr:cNvPr>
        <xdr:cNvSpPr txBox="1"/>
      </xdr:nvSpPr>
      <xdr:spPr>
        <a:xfrm>
          <a:off x="2705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90" name="n_3mainValue【図書館】&#10;有形固定資産減価償却率">
          <a:extLst>
            <a:ext uri="{FF2B5EF4-FFF2-40B4-BE49-F238E27FC236}">
              <a16:creationId xmlns:a16="http://schemas.microsoft.com/office/drawing/2014/main" id="{99098D48-4006-4D81-B161-47F58AD3429B}"/>
            </a:ext>
          </a:extLst>
        </xdr:cNvPr>
        <xdr:cNvSpPr txBox="1"/>
      </xdr:nvSpPr>
      <xdr:spPr>
        <a:xfrm>
          <a:off x="1816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141894</xdr:rowOff>
    </xdr:from>
    <xdr:ext cx="405111" cy="259045"/>
    <xdr:sp macro="" textlink="">
      <xdr:nvSpPr>
        <xdr:cNvPr id="91" name="n_4mainValue【図書館】&#10;有形固定資産減価償却率">
          <a:extLst>
            <a:ext uri="{FF2B5EF4-FFF2-40B4-BE49-F238E27FC236}">
              <a16:creationId xmlns:a16="http://schemas.microsoft.com/office/drawing/2014/main" id="{54738D45-1143-4E03-BD95-DA8D43A6BC56}"/>
            </a:ext>
          </a:extLst>
        </xdr:cNvPr>
        <xdr:cNvSpPr txBox="1"/>
      </xdr:nvSpPr>
      <xdr:spPr>
        <a:xfrm>
          <a:off x="927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C8C9428-C0B1-40BD-9531-2DBA9CE49D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CF245A-7720-4052-95A7-253E8C3A3F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9B25D61-3D9F-4F0B-A0E0-0D6E7A05F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B9868F0-A792-41CC-8E65-CDD8FBE9282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07E4254-4C1F-4D8F-81A6-832B2052C6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2D9BA2F-81D0-4E77-85B0-3BCF1F2903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321E79-71C4-4E86-877F-21EC68A052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D52D5CF-62F3-422F-9361-F1D877B53AA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F979E9A-8D98-4A74-A359-8B899C36D5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6EC11B-0FB8-4B2C-8646-CDC6750B8E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BA5A03C-3E7E-4C4C-A9A2-728C3787731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4B59044-6E1C-4C55-A461-9344B3F12A8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DCB194B-C0D2-449D-A765-8E999B6C99A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BE1A5C3-3789-43B1-A12A-997BBDFAB78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C8C7C76-6552-46B6-ABAB-58E9BB23F97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3A8B311-6B49-4061-8100-810B602A726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6DB42EA-0012-438C-A377-DD3270EF64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5EA9B27-28BA-4E2E-940B-94AAC922F75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7F16D4F-3E5E-4979-8C6C-D8BC0FA102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914BD5-699E-4C28-B3DA-F55216B89F5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DEEC44C-5361-45DA-9489-CBA87E2AE8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40D33ECA-0828-4212-B3FA-6C2F42CA6EC2}"/>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020168C-34FD-4A9D-92F4-C7FF5F66B148}"/>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E818285-E4A2-41C4-9E30-1C0AF3EE727B}"/>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DF6EBC6-661F-4641-8E73-DA3619E9075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7434EAB-44DE-44E0-A8F8-B6CA0083E7D3}"/>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3332485-30D4-440C-AE25-C8B6B1E92AA9}"/>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CCA6B3B-E59A-4DF5-8C1C-6DAE3B9D8B58}"/>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BD79627-B5D3-4296-8785-E2BDF56A8EC8}"/>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E9A71A1C-C03C-453A-AA61-59FC7E9AF69D}"/>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920C843-4A57-472B-A171-7D0E100E5AA4}"/>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5FBAC61-914E-4224-B76B-E1FC775D96C6}"/>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7DD1F2-C7EB-4ADD-B571-4A610F79FF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70F282-46FE-4C1B-B8C4-FE77576A8D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35BFD9-CEF1-4391-BF8E-F13B8999B8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5BFE37-1E05-414E-8200-B0C6268DBD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14C388-D4CE-426F-AEB6-21BAE31C69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29" name="楕円 128">
          <a:extLst>
            <a:ext uri="{FF2B5EF4-FFF2-40B4-BE49-F238E27FC236}">
              <a16:creationId xmlns:a16="http://schemas.microsoft.com/office/drawing/2014/main" id="{0101660F-B1A0-481D-84C8-C3C0FD7F3842}"/>
            </a:ext>
          </a:extLst>
        </xdr:cNvPr>
        <xdr:cNvSpPr/>
      </xdr:nvSpPr>
      <xdr:spPr>
        <a:xfrm>
          <a:off x="10426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98569</xdr:rowOff>
    </xdr:from>
    <xdr:ext cx="469744" cy="259045"/>
    <xdr:sp macro="" textlink="">
      <xdr:nvSpPr>
        <xdr:cNvPr id="130" name="【図書館】&#10;一人当たり面積該当値テキスト">
          <a:extLst>
            <a:ext uri="{FF2B5EF4-FFF2-40B4-BE49-F238E27FC236}">
              <a16:creationId xmlns:a16="http://schemas.microsoft.com/office/drawing/2014/main" id="{00364EC3-1FB6-469C-A887-7FD7E58D6162}"/>
            </a:ext>
          </a:extLst>
        </xdr:cNvPr>
        <xdr:cNvSpPr txBox="1"/>
      </xdr:nvSpPr>
      <xdr:spPr>
        <a:xfrm>
          <a:off x="10515600"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89408</xdr:rowOff>
    </xdr:from>
    <xdr:to>
      <xdr:col>50</xdr:col>
      <xdr:colOff>165100</xdr:colOff>
      <xdr:row>39</xdr:row>
      <xdr:rowOff>19558</xdr:rowOff>
    </xdr:to>
    <xdr:sp macro="" textlink="">
      <xdr:nvSpPr>
        <xdr:cNvPr id="131" name="楕円 130">
          <a:extLst>
            <a:ext uri="{FF2B5EF4-FFF2-40B4-BE49-F238E27FC236}">
              <a16:creationId xmlns:a16="http://schemas.microsoft.com/office/drawing/2014/main" id="{B90C025A-FB6E-4788-AAC3-6943EE703875}"/>
            </a:ext>
          </a:extLst>
        </xdr:cNvPr>
        <xdr:cNvSpPr/>
      </xdr:nvSpPr>
      <xdr:spPr>
        <a:xfrm>
          <a:off x="958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126492</xdr:rowOff>
    </xdr:from>
    <xdr:to>
      <xdr:col>55</xdr:col>
      <xdr:colOff>0</xdr:colOff>
      <xdr:row>38</xdr:row>
      <xdr:rowOff>140208</xdr:rowOff>
    </xdr:to>
    <xdr:cxnSp macro="">
      <xdr:nvCxnSpPr>
        <xdr:cNvPr id="132" name="直線コネクタ 131">
          <a:extLst>
            <a:ext uri="{FF2B5EF4-FFF2-40B4-BE49-F238E27FC236}">
              <a16:creationId xmlns:a16="http://schemas.microsoft.com/office/drawing/2014/main" id="{372367C4-1D3E-4337-8159-6AA97706F3CD}"/>
            </a:ext>
          </a:extLst>
        </xdr:cNvPr>
        <xdr:cNvCxnSpPr/>
      </xdr:nvCxnSpPr>
      <xdr:spPr>
        <a:xfrm flipV="1">
          <a:off x="9639300" y="6641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9F2D5E28-31C6-4FBE-BA92-D42A07AC065C}"/>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140208</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A0F5C08A-4039-4D67-A15F-0DFA75A46D9C}"/>
            </a:ext>
          </a:extLst>
        </xdr:cNvPr>
        <xdr:cNvCxnSpPr/>
      </xdr:nvCxnSpPr>
      <xdr:spPr>
        <a:xfrm flipV="1">
          <a:off x="8750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107696</xdr:rowOff>
    </xdr:from>
    <xdr:to>
      <xdr:col>41</xdr:col>
      <xdr:colOff>101600</xdr:colOff>
      <xdr:row>39</xdr:row>
      <xdr:rowOff>37846</xdr:rowOff>
    </xdr:to>
    <xdr:sp macro="" textlink="">
      <xdr:nvSpPr>
        <xdr:cNvPr id="135" name="楕円 134">
          <a:extLst>
            <a:ext uri="{FF2B5EF4-FFF2-40B4-BE49-F238E27FC236}">
              <a16:creationId xmlns:a16="http://schemas.microsoft.com/office/drawing/2014/main" id="{F58DE2D4-E540-4A3C-A999-C0BA084BF26F}"/>
            </a:ext>
          </a:extLst>
        </xdr:cNvPr>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158496</xdr:rowOff>
    </xdr:to>
    <xdr:cxnSp macro="">
      <xdr:nvCxnSpPr>
        <xdr:cNvPr id="136" name="直線コネクタ 135">
          <a:extLst>
            <a:ext uri="{FF2B5EF4-FFF2-40B4-BE49-F238E27FC236}">
              <a16:creationId xmlns:a16="http://schemas.microsoft.com/office/drawing/2014/main" id="{9A9CBD5E-81DD-4902-8947-FD5091CDA588}"/>
            </a:ext>
          </a:extLst>
        </xdr:cNvPr>
        <xdr:cNvCxnSpPr/>
      </xdr:nvCxnSpPr>
      <xdr:spPr>
        <a:xfrm flipV="1">
          <a:off x="7861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DA5D22F3-273B-4F1E-804D-A21135B9009A}"/>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158496</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9DCD56B9-C257-4253-9E97-2EA01EF5813F}"/>
            </a:ext>
          </a:extLst>
        </xdr:cNvPr>
        <xdr:cNvCxnSpPr/>
      </xdr:nvCxnSpPr>
      <xdr:spPr>
        <a:xfrm flipV="1">
          <a:off x="6972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2101145-F444-4F4C-BE21-163D470F06B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24894EFF-F9C1-4812-8111-A5EFDA7CAF4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B5396803-4253-4423-9738-CE89B83E4A77}"/>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44E86152-F093-44B8-9C4A-9BCC98B23CD6}"/>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36085</xdr:rowOff>
    </xdr:from>
    <xdr:ext cx="469744" cy="259045"/>
    <xdr:sp macro="" textlink="">
      <xdr:nvSpPr>
        <xdr:cNvPr id="143" name="n_1mainValue【図書館】&#10;一人当たり面積">
          <a:extLst>
            <a:ext uri="{FF2B5EF4-FFF2-40B4-BE49-F238E27FC236}">
              <a16:creationId xmlns:a16="http://schemas.microsoft.com/office/drawing/2014/main" id="{24643A56-E8C4-454D-8059-F419C0DF482D}"/>
            </a:ext>
          </a:extLst>
        </xdr:cNvPr>
        <xdr:cNvSpPr txBox="1"/>
      </xdr:nvSpPr>
      <xdr:spPr>
        <a:xfrm>
          <a:off x="9391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45229</xdr:rowOff>
    </xdr:from>
    <xdr:ext cx="469744" cy="259045"/>
    <xdr:sp macro="" textlink="">
      <xdr:nvSpPr>
        <xdr:cNvPr id="144" name="n_2mainValue【図書館】&#10;一人当たり面積">
          <a:extLst>
            <a:ext uri="{FF2B5EF4-FFF2-40B4-BE49-F238E27FC236}">
              <a16:creationId xmlns:a16="http://schemas.microsoft.com/office/drawing/2014/main" id="{63E60EF0-A3BE-44A6-BF88-51884DCC989D}"/>
            </a:ext>
          </a:extLst>
        </xdr:cNvPr>
        <xdr:cNvSpPr txBox="1"/>
      </xdr:nvSpPr>
      <xdr:spPr>
        <a:xfrm>
          <a:off x="8515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54373</xdr:rowOff>
    </xdr:from>
    <xdr:ext cx="469744" cy="259045"/>
    <xdr:sp macro="" textlink="">
      <xdr:nvSpPr>
        <xdr:cNvPr id="145" name="n_3mainValue【図書館】&#10;一人当たり面積">
          <a:extLst>
            <a:ext uri="{FF2B5EF4-FFF2-40B4-BE49-F238E27FC236}">
              <a16:creationId xmlns:a16="http://schemas.microsoft.com/office/drawing/2014/main" id="{4053770E-B34F-4E82-9A40-4BA5ED584FD2}"/>
            </a:ext>
          </a:extLst>
        </xdr:cNvPr>
        <xdr:cNvSpPr txBox="1"/>
      </xdr:nvSpPr>
      <xdr:spPr>
        <a:xfrm>
          <a:off x="7626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6" name="n_4mainValue【図書館】&#10;一人当たり面積">
          <a:extLst>
            <a:ext uri="{FF2B5EF4-FFF2-40B4-BE49-F238E27FC236}">
              <a16:creationId xmlns:a16="http://schemas.microsoft.com/office/drawing/2014/main" id="{249732C0-4574-474A-A8DA-3951898AC2DF}"/>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6DED247-BD72-4060-9F52-67AD0811D2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4F555CD-223A-4787-A7ED-6B6FD622A1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CA8BBD7-2A1A-44B7-9809-A343A4278A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A00A206-93C0-427F-8438-FAAD4F687A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BA7C543-1953-4FCA-9E9E-B96FDA4B2E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0F9BBED-E9EC-4FAC-843F-3D7BD25696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BC35296-ECA9-41D6-A683-9EEC685CFD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B639B34-A2F4-4392-9803-139BB83A50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89ACF11-F56B-4220-948C-36E3C66984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CD26F27-197A-4A2B-BAAA-882779CDD8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5BFE21D-BCA4-4BFB-87B5-B0044232CE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28A5DAB-55CB-40DF-81B0-2344EEC03E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902BE7E-1ECE-4147-B0FB-C1E1C37D20B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D345BAA-3EEF-41CC-8C1A-107782DBCC1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1AC8390-D9A6-48BF-8C5D-86980AE84F9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28E6C7-BDEB-4006-A2AD-68D951A98F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87113DC-4BE9-4170-90E6-D70DAB159E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9EFFC2A-1978-4E9D-8DF1-977D709CF5E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9011AF6-3C24-449D-89F1-4C2DC1FFA5F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FC57EAB-B878-4F20-8456-B2DABAD223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C0AEAF1-7920-4664-B556-F79F0912C5F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3A5EF8E-1152-4756-8C4D-8F3BB6ADDA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56FDDFC-9D60-478B-AA77-2B05CDDF93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5F4BD24-CE1B-48D6-B56D-8E82A30A44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5FA606D-A4D7-4664-96D0-BB9099315F8F}"/>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C4DC259-B4EF-4CBB-B768-C04227AF049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25D31B2-8C66-4473-BA88-868F3881597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89C3BE-7FAB-4C72-AFD0-36E06F33A219}"/>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364D90B-39EF-479A-9861-42016199445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9364035-7B2C-4A00-8693-4DD0A70E9AC3}"/>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CAD1FF5-BEC1-40C3-B92A-50752BD70BAC}"/>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2895BE9A-4814-4509-9ECE-AC48AABE617F}"/>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15E9010-CE33-4403-A2A7-F2196778F27E}"/>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FB6EF9EE-A6A7-4724-8814-1019C6E2B41A}"/>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DB72609-A34E-47EA-B2A5-074E5019570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D407561-E1E8-41EF-9E4B-23ED37EED8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C18679-40B9-41F2-A90E-BB0A2F926B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33CA851-599E-424F-B425-12803017CC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D6C28C-D5BD-4FD4-BC95-621703B6AF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50DAD5-D6D8-4C9F-8AEF-3A7980CB60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88265</xdr:rowOff>
    </xdr:from>
    <xdr:to>
      <xdr:col>24</xdr:col>
      <xdr:colOff>114300</xdr:colOff>
      <xdr:row>63</xdr:row>
      <xdr:rowOff>18415</xdr:rowOff>
    </xdr:to>
    <xdr:sp macro="" textlink="">
      <xdr:nvSpPr>
        <xdr:cNvPr id="187" name="楕円 186">
          <a:extLst>
            <a:ext uri="{FF2B5EF4-FFF2-40B4-BE49-F238E27FC236}">
              <a16:creationId xmlns:a16="http://schemas.microsoft.com/office/drawing/2014/main" id="{F020EACA-FBFD-44BC-9655-2C3D2CF11AD5}"/>
            </a:ext>
          </a:extLst>
        </xdr:cNvPr>
        <xdr:cNvSpPr/>
      </xdr:nvSpPr>
      <xdr:spPr>
        <a:xfrm>
          <a:off x="4584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19CB9D8-FDD7-49A1-A3A4-B3E55EF3103A}"/>
            </a:ext>
          </a:extLst>
        </xdr:cNvPr>
        <xdr:cNvSpPr txBox="1"/>
      </xdr:nvSpPr>
      <xdr:spPr>
        <a:xfrm>
          <a:off x="4673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189" name="楕円 188">
          <a:extLst>
            <a:ext uri="{FF2B5EF4-FFF2-40B4-BE49-F238E27FC236}">
              <a16:creationId xmlns:a16="http://schemas.microsoft.com/office/drawing/2014/main" id="{D4925E29-1FFC-45EE-84D4-18662EBD9EEF}"/>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104775</xdr:rowOff>
    </xdr:from>
    <xdr:to>
      <xdr:col>24</xdr:col>
      <xdr:colOff>63500</xdr:colOff>
      <xdr:row>62</xdr:row>
      <xdr:rowOff>139065</xdr:rowOff>
    </xdr:to>
    <xdr:cxnSp macro="">
      <xdr:nvCxnSpPr>
        <xdr:cNvPr id="190" name="直線コネクタ 189">
          <a:extLst>
            <a:ext uri="{FF2B5EF4-FFF2-40B4-BE49-F238E27FC236}">
              <a16:creationId xmlns:a16="http://schemas.microsoft.com/office/drawing/2014/main" id="{0F76D8A2-0381-4CD6-B82D-364F303869DB}"/>
            </a:ext>
          </a:extLst>
        </xdr:cNvPr>
        <xdr:cNvCxnSpPr/>
      </xdr:nvCxnSpPr>
      <xdr:spPr>
        <a:xfrm>
          <a:off x="3797300" y="107346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1" name="楕円 190">
          <a:extLst>
            <a:ext uri="{FF2B5EF4-FFF2-40B4-BE49-F238E27FC236}">
              <a16:creationId xmlns:a16="http://schemas.microsoft.com/office/drawing/2014/main" id="{17F50FD0-D866-4EED-A2E8-1B1DAC9BAD45}"/>
            </a:ext>
          </a:extLst>
        </xdr:cNvPr>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70485</xdr:rowOff>
    </xdr:from>
    <xdr:to>
      <xdr:col>19</xdr:col>
      <xdr:colOff>177800</xdr:colOff>
      <xdr:row>62</xdr:row>
      <xdr:rowOff>104775</xdr:rowOff>
    </xdr:to>
    <xdr:cxnSp macro="">
      <xdr:nvCxnSpPr>
        <xdr:cNvPr id="192" name="直線コネクタ 191">
          <a:extLst>
            <a:ext uri="{FF2B5EF4-FFF2-40B4-BE49-F238E27FC236}">
              <a16:creationId xmlns:a16="http://schemas.microsoft.com/office/drawing/2014/main" id="{6CE8C10E-EF0C-4075-A60B-C3D696ACE15C}"/>
            </a:ext>
          </a:extLst>
        </xdr:cNvPr>
        <xdr:cNvCxnSpPr/>
      </xdr:nvCxnSpPr>
      <xdr:spPr>
        <a:xfrm>
          <a:off x="2908300" y="10700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3" name="楕円 192">
          <a:extLst>
            <a:ext uri="{FF2B5EF4-FFF2-40B4-BE49-F238E27FC236}">
              <a16:creationId xmlns:a16="http://schemas.microsoft.com/office/drawing/2014/main" id="{E8734C12-2F31-4C02-A874-F8A4C26F52DC}"/>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70485</xdr:rowOff>
    </xdr:to>
    <xdr:cxnSp macro="">
      <xdr:nvCxnSpPr>
        <xdr:cNvPr id="194" name="直線コネクタ 193">
          <a:extLst>
            <a:ext uri="{FF2B5EF4-FFF2-40B4-BE49-F238E27FC236}">
              <a16:creationId xmlns:a16="http://schemas.microsoft.com/office/drawing/2014/main" id="{68280816-9D86-40E0-B23C-D28B78258754}"/>
            </a:ext>
          </a:extLst>
        </xdr:cNvPr>
        <xdr:cNvCxnSpPr/>
      </xdr:nvCxnSpPr>
      <xdr:spPr>
        <a:xfrm>
          <a:off x="2019300" y="10666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5" name="楕円 194">
          <a:extLst>
            <a:ext uri="{FF2B5EF4-FFF2-40B4-BE49-F238E27FC236}">
              <a16:creationId xmlns:a16="http://schemas.microsoft.com/office/drawing/2014/main" id="{C9B3BB8D-B390-4B6E-9B3C-7118688C7309}"/>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20955</xdr:rowOff>
    </xdr:from>
    <xdr:to>
      <xdr:col>10</xdr:col>
      <xdr:colOff>114300</xdr:colOff>
      <xdr:row>62</xdr:row>
      <xdr:rowOff>36195</xdr:rowOff>
    </xdr:to>
    <xdr:cxnSp macro="">
      <xdr:nvCxnSpPr>
        <xdr:cNvPr id="196" name="直線コネクタ 195">
          <a:extLst>
            <a:ext uri="{FF2B5EF4-FFF2-40B4-BE49-F238E27FC236}">
              <a16:creationId xmlns:a16="http://schemas.microsoft.com/office/drawing/2014/main" id="{30C4A7A3-D93D-4193-AB90-5A6DA592B81C}"/>
            </a:ext>
          </a:extLst>
        </xdr:cNvPr>
        <xdr:cNvCxnSpPr/>
      </xdr:nvCxnSpPr>
      <xdr:spPr>
        <a:xfrm>
          <a:off x="1130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BA2A9CC7-D347-4613-B2F4-0DBC4CCAB7AC}"/>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21808136-7527-42A8-BCB2-94FF24E27132}"/>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D0B8C458-A9FE-4AEE-A29C-ACA1D03A5B26}"/>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C9A03953-2EC9-4BF3-BF08-A5C678A80CCB}"/>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177A2715-31E6-42A4-A4A9-490DC3D70CF9}"/>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202" name="n_2mainValue【体育館・プール】&#10;有形固定資産減価償却率">
          <a:extLst>
            <a:ext uri="{FF2B5EF4-FFF2-40B4-BE49-F238E27FC236}">
              <a16:creationId xmlns:a16="http://schemas.microsoft.com/office/drawing/2014/main" id="{5C3F3253-816B-4CE9-A26F-A183EE04B6B7}"/>
            </a:ext>
          </a:extLst>
        </xdr:cNvPr>
        <xdr:cNvSpPr txBox="1"/>
      </xdr:nvSpPr>
      <xdr:spPr>
        <a:xfrm>
          <a:off x="2705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3" name="n_3mainValue【体育館・プール】&#10;有形固定資産減価償却率">
          <a:extLst>
            <a:ext uri="{FF2B5EF4-FFF2-40B4-BE49-F238E27FC236}">
              <a16:creationId xmlns:a16="http://schemas.microsoft.com/office/drawing/2014/main" id="{3E38DD16-CBBB-4E00-8B2C-85EB28AFD939}"/>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FB49761-1321-4234-801D-0D72AB05A564}"/>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2A69406-4C56-4BE1-8E95-AD8854EB31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2083B5A-BF39-45D0-835A-9AB25C26E8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43C6B81-378E-48DF-9D24-B40ECF2F3F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091D8F8-8D88-41EC-943D-CB437482CE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D33558A-48D8-438E-92C8-4FBE22DBA3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1B3040-461C-4975-A33E-7AAF3F1446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BC0E943-1A21-44EE-AB27-13B2A616DE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419E412-F8B0-4B75-B446-895CE54B03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17FE2FD-4A15-4C08-98F5-78F02DC176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6C4D79-C9B2-40BA-9BBC-EBA636225B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068E3A4-5AA0-40A1-92BB-18C715FB01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863E5C1-69DA-4CF5-BA05-31A6202FEEB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5975985-A3FE-448B-BF14-7CB895AF70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CDA29FB-5323-4F98-AD22-D15859C3BA0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9BE9263-7290-4DFD-954C-A63C2F891A8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7B6B6F2-7940-48B9-B206-C757CE7CD77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66C4D81-2AE1-434D-B482-3EC0266120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7A2BA09-47F9-4B1B-AF78-DF36F0BA32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994FC0B-D57C-4DB3-BAAC-13085C0486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0CDC4C2-1D31-4A09-92CB-10775A088A8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956228-3FF7-4B36-926C-3AA48F4990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BCC6739-540D-459F-AE1D-49F700BDF4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28BC140-0D78-40E3-8CBF-9AFFF9E860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99D11D65-90EA-42B0-B2D0-B08F693AC5D2}"/>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8079006C-D8E2-4D40-A51D-57BEFB74B7C3}"/>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E82178D-5C5D-498C-BC3D-56E7825E13D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4B1B9C9-07CA-4729-BF80-F4D16F02A02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0E67E6E-9463-41AB-B12A-8F0762CA5EFF}"/>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BAE1B36D-9F9B-4048-9B27-1AEAF0AA5479}"/>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2BAAAAB-2CA3-4254-881F-19FAA7956297}"/>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BE1B00DA-7D78-4F9C-A9BE-5AD81B502F6E}"/>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A110BCB-1C1C-4AC5-A3C3-F86C18BBCC25}"/>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9F3BA2D-DFD1-466B-BB5F-AB680700B7EC}"/>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B85E4513-7E6E-4BB3-B251-3E95E5F2CAD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9055F87-C6BC-4AA6-9A4A-74C57B413E0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CC48A2-9012-4289-8C22-41E58F213C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D881B8-9506-4940-A988-18828DC814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C70FC9-6B37-483F-845E-E83ADC633D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368CFB-E6AB-47CF-88BD-106E011A5A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4" name="楕円 243">
          <a:extLst>
            <a:ext uri="{FF2B5EF4-FFF2-40B4-BE49-F238E27FC236}">
              <a16:creationId xmlns:a16="http://schemas.microsoft.com/office/drawing/2014/main" id="{6F607457-62D2-452A-A9DD-1CAA02690263}"/>
            </a:ext>
          </a:extLst>
        </xdr:cNvPr>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8272</xdr:rowOff>
    </xdr:from>
    <xdr:ext cx="469744" cy="259045"/>
    <xdr:sp macro="" textlink="">
      <xdr:nvSpPr>
        <xdr:cNvPr id="245" name="【体育館・プール】&#10;一人当たり面積該当値テキスト">
          <a:extLst>
            <a:ext uri="{FF2B5EF4-FFF2-40B4-BE49-F238E27FC236}">
              <a16:creationId xmlns:a16="http://schemas.microsoft.com/office/drawing/2014/main" id="{74CFD606-8F25-41DE-BC05-51CECD652ACF}"/>
            </a:ext>
          </a:extLst>
        </xdr:cNvPr>
        <xdr:cNvSpPr txBox="1"/>
      </xdr:nvSpPr>
      <xdr:spPr>
        <a:xfrm>
          <a:off x="10515600"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161417</xdr:rowOff>
    </xdr:from>
    <xdr:to>
      <xdr:col>50</xdr:col>
      <xdr:colOff>165100</xdr:colOff>
      <xdr:row>63</xdr:row>
      <xdr:rowOff>91567</xdr:rowOff>
    </xdr:to>
    <xdr:sp macro="" textlink="">
      <xdr:nvSpPr>
        <xdr:cNvPr id="246" name="楕円 245">
          <a:extLst>
            <a:ext uri="{FF2B5EF4-FFF2-40B4-BE49-F238E27FC236}">
              <a16:creationId xmlns:a16="http://schemas.microsoft.com/office/drawing/2014/main" id="{B99457A2-0B1A-4055-BF0F-9B30C3FBCFF2}"/>
            </a:ext>
          </a:extLst>
        </xdr:cNvPr>
        <xdr:cNvSpPr/>
      </xdr:nvSpPr>
      <xdr:spPr>
        <a:xfrm>
          <a:off x="9588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40767</xdr:rowOff>
    </xdr:to>
    <xdr:cxnSp macro="">
      <xdr:nvCxnSpPr>
        <xdr:cNvPr id="247" name="直線コネクタ 246">
          <a:extLst>
            <a:ext uri="{FF2B5EF4-FFF2-40B4-BE49-F238E27FC236}">
              <a16:creationId xmlns:a16="http://schemas.microsoft.com/office/drawing/2014/main" id="{04EDCA88-187B-4F65-8CDB-ABA209B25DC8}"/>
            </a:ext>
          </a:extLst>
        </xdr:cNvPr>
        <xdr:cNvCxnSpPr/>
      </xdr:nvCxnSpPr>
      <xdr:spPr>
        <a:xfrm flipV="1">
          <a:off x="9639300" y="1083754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165608</xdr:rowOff>
    </xdr:from>
    <xdr:to>
      <xdr:col>46</xdr:col>
      <xdr:colOff>38100</xdr:colOff>
      <xdr:row>63</xdr:row>
      <xdr:rowOff>95758</xdr:rowOff>
    </xdr:to>
    <xdr:sp macro="" textlink="">
      <xdr:nvSpPr>
        <xdr:cNvPr id="248" name="楕円 247">
          <a:extLst>
            <a:ext uri="{FF2B5EF4-FFF2-40B4-BE49-F238E27FC236}">
              <a16:creationId xmlns:a16="http://schemas.microsoft.com/office/drawing/2014/main" id="{68F0329D-1911-4607-AF7B-7AD2ECFBDAE8}"/>
            </a:ext>
          </a:extLst>
        </xdr:cNvPr>
        <xdr:cNvSpPr/>
      </xdr:nvSpPr>
      <xdr:spPr>
        <a:xfrm>
          <a:off x="8699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40767</xdr:rowOff>
    </xdr:from>
    <xdr:to>
      <xdr:col>50</xdr:col>
      <xdr:colOff>114300</xdr:colOff>
      <xdr:row>63</xdr:row>
      <xdr:rowOff>44958</xdr:rowOff>
    </xdr:to>
    <xdr:cxnSp macro="">
      <xdr:nvCxnSpPr>
        <xdr:cNvPr id="249" name="直線コネクタ 248">
          <a:extLst>
            <a:ext uri="{FF2B5EF4-FFF2-40B4-BE49-F238E27FC236}">
              <a16:creationId xmlns:a16="http://schemas.microsoft.com/office/drawing/2014/main" id="{EBD60793-469F-4B36-B359-1796B92E6757}"/>
            </a:ext>
          </a:extLst>
        </xdr:cNvPr>
        <xdr:cNvCxnSpPr/>
      </xdr:nvCxnSpPr>
      <xdr:spPr>
        <a:xfrm flipV="1">
          <a:off x="8750300" y="1084211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0" name="楕円 249">
          <a:extLst>
            <a:ext uri="{FF2B5EF4-FFF2-40B4-BE49-F238E27FC236}">
              <a16:creationId xmlns:a16="http://schemas.microsoft.com/office/drawing/2014/main" id="{CF894C67-D1B7-40DE-9E4E-C2E23E123955}"/>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44958</xdr:rowOff>
    </xdr:from>
    <xdr:to>
      <xdr:col>45</xdr:col>
      <xdr:colOff>177800</xdr:colOff>
      <xdr:row>63</xdr:row>
      <xdr:rowOff>49530</xdr:rowOff>
    </xdr:to>
    <xdr:cxnSp macro="">
      <xdr:nvCxnSpPr>
        <xdr:cNvPr id="251" name="直線コネクタ 250">
          <a:extLst>
            <a:ext uri="{FF2B5EF4-FFF2-40B4-BE49-F238E27FC236}">
              <a16:creationId xmlns:a16="http://schemas.microsoft.com/office/drawing/2014/main" id="{29888496-6469-4ADF-8AB8-80D95F19A3F6}"/>
            </a:ext>
          </a:extLst>
        </xdr:cNvPr>
        <xdr:cNvCxnSpPr/>
      </xdr:nvCxnSpPr>
      <xdr:spPr>
        <a:xfrm flipV="1">
          <a:off x="7861300" y="10846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xdr:rowOff>
    </xdr:from>
    <xdr:to>
      <xdr:col>36</xdr:col>
      <xdr:colOff>165100</xdr:colOff>
      <xdr:row>63</xdr:row>
      <xdr:rowOff>103759</xdr:rowOff>
    </xdr:to>
    <xdr:sp macro="" textlink="">
      <xdr:nvSpPr>
        <xdr:cNvPr id="252" name="楕円 251">
          <a:extLst>
            <a:ext uri="{FF2B5EF4-FFF2-40B4-BE49-F238E27FC236}">
              <a16:creationId xmlns:a16="http://schemas.microsoft.com/office/drawing/2014/main" id="{38099966-22E6-4F52-856E-C162E16F6CAF}"/>
            </a:ext>
          </a:extLst>
        </xdr:cNvPr>
        <xdr:cNvSpPr/>
      </xdr:nvSpPr>
      <xdr:spPr>
        <a:xfrm>
          <a:off x="6921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52959</xdr:rowOff>
    </xdr:to>
    <xdr:cxnSp macro="">
      <xdr:nvCxnSpPr>
        <xdr:cNvPr id="253" name="直線コネクタ 252">
          <a:extLst>
            <a:ext uri="{FF2B5EF4-FFF2-40B4-BE49-F238E27FC236}">
              <a16:creationId xmlns:a16="http://schemas.microsoft.com/office/drawing/2014/main" id="{5F156316-109B-499B-B044-D9756632197A}"/>
            </a:ext>
          </a:extLst>
        </xdr:cNvPr>
        <xdr:cNvCxnSpPr/>
      </xdr:nvCxnSpPr>
      <xdr:spPr>
        <a:xfrm flipV="1">
          <a:off x="6972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C12B449D-8B5D-475C-82E6-F2DE3E377577}"/>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B0B893FA-8C0B-4097-85C4-326AD21EA418}"/>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14D0EE67-5151-4793-ABA8-B090D6B28484}"/>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896294A-6D58-4037-993C-94B30FAFA849}"/>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108094</xdr:rowOff>
    </xdr:from>
    <xdr:ext cx="469744" cy="259045"/>
    <xdr:sp macro="" textlink="">
      <xdr:nvSpPr>
        <xdr:cNvPr id="258" name="n_1mainValue【体育館・プール】&#10;一人当たり面積">
          <a:extLst>
            <a:ext uri="{FF2B5EF4-FFF2-40B4-BE49-F238E27FC236}">
              <a16:creationId xmlns:a16="http://schemas.microsoft.com/office/drawing/2014/main" id="{64A47741-0F03-4FAC-924D-3BAA73757DCC}"/>
            </a:ext>
          </a:extLst>
        </xdr:cNvPr>
        <xdr:cNvSpPr txBox="1"/>
      </xdr:nvSpPr>
      <xdr:spPr>
        <a:xfrm>
          <a:off x="93917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112285</xdr:rowOff>
    </xdr:from>
    <xdr:ext cx="469744" cy="259045"/>
    <xdr:sp macro="" textlink="">
      <xdr:nvSpPr>
        <xdr:cNvPr id="259" name="n_2mainValue【体育館・プール】&#10;一人当たり面積">
          <a:extLst>
            <a:ext uri="{FF2B5EF4-FFF2-40B4-BE49-F238E27FC236}">
              <a16:creationId xmlns:a16="http://schemas.microsoft.com/office/drawing/2014/main" id="{B745CD42-FF93-489D-A5B5-19196867EC35}"/>
            </a:ext>
          </a:extLst>
        </xdr:cNvPr>
        <xdr:cNvSpPr txBox="1"/>
      </xdr:nvSpPr>
      <xdr:spPr>
        <a:xfrm>
          <a:off x="85154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116857</xdr:rowOff>
    </xdr:from>
    <xdr:ext cx="469744" cy="259045"/>
    <xdr:sp macro="" textlink="">
      <xdr:nvSpPr>
        <xdr:cNvPr id="260" name="n_3mainValue【体育館・プール】&#10;一人当たり面積">
          <a:extLst>
            <a:ext uri="{FF2B5EF4-FFF2-40B4-BE49-F238E27FC236}">
              <a16:creationId xmlns:a16="http://schemas.microsoft.com/office/drawing/2014/main" id="{13C0696A-A818-44A6-8F44-B34DA9C18EE7}"/>
            </a:ext>
          </a:extLst>
        </xdr:cNvPr>
        <xdr:cNvSpPr txBox="1"/>
      </xdr:nvSpPr>
      <xdr:spPr>
        <a:xfrm>
          <a:off x="7626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120286</xdr:rowOff>
    </xdr:from>
    <xdr:ext cx="469744" cy="259045"/>
    <xdr:sp macro="" textlink="">
      <xdr:nvSpPr>
        <xdr:cNvPr id="261" name="n_4mainValue【体育館・プール】&#10;一人当たり面積">
          <a:extLst>
            <a:ext uri="{FF2B5EF4-FFF2-40B4-BE49-F238E27FC236}">
              <a16:creationId xmlns:a16="http://schemas.microsoft.com/office/drawing/2014/main" id="{4D409D0E-8DB5-426D-903D-69CDEE0C83C5}"/>
            </a:ext>
          </a:extLst>
        </xdr:cNvPr>
        <xdr:cNvSpPr txBox="1"/>
      </xdr:nvSpPr>
      <xdr:spPr>
        <a:xfrm>
          <a:off x="6737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A479A53-2E02-4274-917F-CBE7AE2017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B322679-9750-483E-8CEA-A28E57449B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B78D1B7-87CD-4FFC-9CE5-D85365BA44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96C4E41-BAAC-4AB4-9318-4A1F1D584B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1F42F53-C02D-4676-9979-7F12B574CF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BA8F281-F700-4973-98E7-349FA33EA5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6163A06-EC28-458E-9098-7774796BBA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6EB3E1C-43BC-4074-9C07-733DD04712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D6963F5-F639-467A-B3A8-6D8990E72C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C318411-AF1D-42A7-954D-C92E2B9928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66CC0F3-9AC0-4C51-B21D-00A601A724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0C4533A-A52B-4311-BB5C-A8C8448FC49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7F4477C-D2CA-4181-950E-ABB231ED012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BF3F781-D725-401F-8216-DE21773D0B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B00D688-3100-4FB8-99F2-BB720590A1B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04000DA-0DD3-40B0-AEC6-6C3589120B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EAB2A95-191E-496D-AD29-5B76EAE12F8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F603F30-51E4-4557-ABEE-AD9331EFAC5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1A4A47D-F6D4-42EA-822D-30D8658A75A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2BB7DA6-BCD1-419A-B253-4C8FD2DBD5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CA105B0-8E15-48F2-AD27-FC811E9BFA2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9AC5157-958E-494F-8480-0AA5237DDE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45C42D4-58F2-4E58-AA79-0B3D43FDB3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C997D7B-4F74-464C-AE3C-75FA3E12CD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D8780A1-94DF-4E2A-B813-BF345A4A9172}"/>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7308864-2BF5-4E0E-90DA-1C144E90CB0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A4B7772-1693-4713-BFDC-27663619DC3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D8EDBC3-F7ED-49B2-AD12-2E7893D8C713}"/>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728C3786-2A11-4472-B856-171AF28E5825}"/>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0FBDDDD-C291-44F1-9E31-06F5D613072C}"/>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FD45F761-F2FB-4F99-930A-15491A7A77C5}"/>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6D965C6A-4FD5-4EDD-A39C-0BD40DD2F558}"/>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F3E2AD09-0CCE-4FB5-859E-9F29376103A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2B07CD2-B42E-4242-882F-D1209F968244}"/>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13DE5C2-2087-411A-8027-BD4D78C67B15}"/>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79F67B-673F-4F4E-8ABB-3F51F54042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125764C-4105-467F-9A85-773C8E9777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6DEA46-6487-4DD8-AF1D-C7BCC53392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A76D98-4809-4810-82A3-D840181CE6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8A8460B-CADC-487C-A7DF-BF9E9B282C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2" name="楕円 301">
          <a:extLst>
            <a:ext uri="{FF2B5EF4-FFF2-40B4-BE49-F238E27FC236}">
              <a16:creationId xmlns:a16="http://schemas.microsoft.com/office/drawing/2014/main" id="{42085BC7-8B45-40A3-A603-4C3670E5C1F5}"/>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0263966-0BF2-471A-88A4-9D848E034923}"/>
            </a:ext>
          </a:extLst>
        </xdr:cNvPr>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4" name="楕円 303">
          <a:extLst>
            <a:ext uri="{FF2B5EF4-FFF2-40B4-BE49-F238E27FC236}">
              <a16:creationId xmlns:a16="http://schemas.microsoft.com/office/drawing/2014/main" id="{05F7A64A-07E3-4E8F-8277-120E171EB873}"/>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34289</xdr:rowOff>
    </xdr:to>
    <xdr:cxnSp macro="">
      <xdr:nvCxnSpPr>
        <xdr:cNvPr id="305" name="直線コネクタ 304">
          <a:extLst>
            <a:ext uri="{FF2B5EF4-FFF2-40B4-BE49-F238E27FC236}">
              <a16:creationId xmlns:a16="http://schemas.microsoft.com/office/drawing/2014/main" id="{AC05166A-FB10-466F-B069-A63F7C0266BA}"/>
            </a:ext>
          </a:extLst>
        </xdr:cNvPr>
        <xdr:cNvCxnSpPr/>
      </xdr:nvCxnSpPr>
      <xdr:spPr>
        <a:xfrm>
          <a:off x="3797300" y="142132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6" name="楕円 305">
          <a:extLst>
            <a:ext uri="{FF2B5EF4-FFF2-40B4-BE49-F238E27FC236}">
              <a16:creationId xmlns:a16="http://schemas.microsoft.com/office/drawing/2014/main" id="{4A3177EF-AC25-46AE-9688-9D71ECE25FB5}"/>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19050</xdr:rowOff>
    </xdr:to>
    <xdr:cxnSp macro="">
      <xdr:nvCxnSpPr>
        <xdr:cNvPr id="307" name="直線コネクタ 306">
          <a:extLst>
            <a:ext uri="{FF2B5EF4-FFF2-40B4-BE49-F238E27FC236}">
              <a16:creationId xmlns:a16="http://schemas.microsoft.com/office/drawing/2014/main" id="{EB4E1F78-E32B-403D-96B5-6472B68C2677}"/>
            </a:ext>
          </a:extLst>
        </xdr:cNvPr>
        <xdr:cNvCxnSpPr/>
      </xdr:nvCxnSpPr>
      <xdr:spPr>
        <a:xfrm flipV="1">
          <a:off x="2908300" y="1421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08" name="楕円 307">
          <a:extLst>
            <a:ext uri="{FF2B5EF4-FFF2-40B4-BE49-F238E27FC236}">
              <a16:creationId xmlns:a16="http://schemas.microsoft.com/office/drawing/2014/main" id="{334787DA-820D-41A5-905D-019B519D8B21}"/>
            </a:ext>
          </a:extLst>
        </xdr:cNvPr>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142875</xdr:rowOff>
    </xdr:from>
    <xdr:to>
      <xdr:col>15</xdr:col>
      <xdr:colOff>50800</xdr:colOff>
      <xdr:row>83</xdr:row>
      <xdr:rowOff>19050</xdr:rowOff>
    </xdr:to>
    <xdr:cxnSp macro="">
      <xdr:nvCxnSpPr>
        <xdr:cNvPr id="309" name="直線コネクタ 308">
          <a:extLst>
            <a:ext uri="{FF2B5EF4-FFF2-40B4-BE49-F238E27FC236}">
              <a16:creationId xmlns:a16="http://schemas.microsoft.com/office/drawing/2014/main" id="{474D626C-9A53-4311-93D1-66E7E8A772D4}"/>
            </a:ext>
          </a:extLst>
        </xdr:cNvPr>
        <xdr:cNvCxnSpPr/>
      </xdr:nvCxnSpPr>
      <xdr:spPr>
        <a:xfrm>
          <a:off x="2019300" y="14201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0" name="楕円 309">
          <a:extLst>
            <a:ext uri="{FF2B5EF4-FFF2-40B4-BE49-F238E27FC236}">
              <a16:creationId xmlns:a16="http://schemas.microsoft.com/office/drawing/2014/main" id="{4221006F-F7DC-4AF0-AF8F-BF36406A25E7}"/>
            </a:ext>
          </a:extLst>
        </xdr:cNvPr>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82</xdr:row>
      <xdr:rowOff>142875</xdr:rowOff>
    </xdr:to>
    <xdr:cxnSp macro="">
      <xdr:nvCxnSpPr>
        <xdr:cNvPr id="311" name="直線コネクタ 310">
          <a:extLst>
            <a:ext uri="{FF2B5EF4-FFF2-40B4-BE49-F238E27FC236}">
              <a16:creationId xmlns:a16="http://schemas.microsoft.com/office/drawing/2014/main" id="{3AC726F2-16CB-43AA-9FFC-FCF1BA82DD13}"/>
            </a:ext>
          </a:extLst>
        </xdr:cNvPr>
        <xdr:cNvCxnSpPr/>
      </xdr:nvCxnSpPr>
      <xdr:spPr>
        <a:xfrm>
          <a:off x="1130300" y="14194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F299CB1-94A4-4907-AA6D-852859F122C6}"/>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36EDC1BE-4A5E-4AB1-B001-CF7A398C3597}"/>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A053258F-44B8-4887-955B-889D09E28281}"/>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4C8344D6-C370-49E0-BC91-A8556D8A6FA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16" name="n_1mainValue【福祉施設】&#10;有形固定資産減価償却率">
          <a:extLst>
            <a:ext uri="{FF2B5EF4-FFF2-40B4-BE49-F238E27FC236}">
              <a16:creationId xmlns:a16="http://schemas.microsoft.com/office/drawing/2014/main" id="{3349F3C8-4004-4BE9-B2C9-9BC2A26BD5CD}"/>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7" name="n_2mainValue【福祉施設】&#10;有形固定資産減価償却率">
          <a:extLst>
            <a:ext uri="{FF2B5EF4-FFF2-40B4-BE49-F238E27FC236}">
              <a16:creationId xmlns:a16="http://schemas.microsoft.com/office/drawing/2014/main" id="{BEB9D17D-9956-4AC8-A85E-C6FC9C0D9091}"/>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18" name="n_3mainValue【福祉施設】&#10;有形固定資産減価償却率">
          <a:extLst>
            <a:ext uri="{FF2B5EF4-FFF2-40B4-BE49-F238E27FC236}">
              <a16:creationId xmlns:a16="http://schemas.microsoft.com/office/drawing/2014/main" id="{6298B1AD-B153-417F-82C5-C208F8804B91}"/>
            </a:ext>
          </a:extLst>
        </xdr:cNvPr>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5732</xdr:rowOff>
    </xdr:from>
    <xdr:ext cx="405111" cy="259045"/>
    <xdr:sp macro="" textlink="">
      <xdr:nvSpPr>
        <xdr:cNvPr id="319" name="n_4mainValue【福祉施設】&#10;有形固定資産減価償却率">
          <a:extLst>
            <a:ext uri="{FF2B5EF4-FFF2-40B4-BE49-F238E27FC236}">
              <a16:creationId xmlns:a16="http://schemas.microsoft.com/office/drawing/2014/main" id="{0C60DEB4-265C-4770-AAD8-DCAC8C90ECBD}"/>
            </a:ext>
          </a:extLst>
        </xdr:cNvPr>
        <xdr:cNvSpPr txBox="1"/>
      </xdr:nvSpPr>
      <xdr:spPr>
        <a:xfrm>
          <a:off x="927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D76EC75-0E59-425E-AEC9-0A732D6EC2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1E4DD25-B106-464E-87F8-A3E1098FFB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00B2FD2-BB8D-44FA-8D91-E6C58F8E8F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D382C66-1001-418C-9482-49386D33D6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6D2EF5C-279D-4B13-BD58-2034067255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F9BDB21-9267-4739-BFD2-8F4268C87D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27E3DAD-AED3-4BFC-958A-D164B24690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DB29BDB-068E-477B-9E29-A1C64FB475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728A118-C7C9-4190-B990-0751B411A9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4BD7D5B-9566-4118-9F16-8D3EF9E566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2DD8AE4-B477-441D-835A-355AED0570C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9FE25D8-E678-4BFA-B347-282C8BDFE20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6A4B5F4-9B9B-4A63-BF74-54C4804D8F4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A13300D-5619-47BC-BB1C-428E607E789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91EA9F1-16AB-45B1-8EB1-6350B7B0B3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1347068-874B-41F9-B1FF-9B29ECD6D6F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77E87D2-EA11-4260-A15D-A9AFDE7AB39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3475CA57-F632-498C-B08E-54313D9946B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FD9D9E4-01F7-42E5-8CA7-E28DD4AB91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566608E-353F-43DA-B697-A925229EA8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DF537EA-9237-4BA0-8C72-2195DDC8A3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306A9284-CCAC-43C8-A867-A12326B3F70B}"/>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D6F45003-95F2-4BBA-82EE-99AAA7972FD2}"/>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A748A1E-1F0B-4F8B-8B74-7BE0D489B8FF}"/>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A334559-12E2-415F-AA75-27CE69763471}"/>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B0820A1-8931-40FA-8142-009668342AC8}"/>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451D17E3-972C-4490-B19C-BDADD40E3DAA}"/>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E73738A4-F7E0-4EE1-AAC3-99EE3721B36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2C5730-DEA9-47DC-B87F-DCE2CF985975}"/>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B231317A-FCA1-4F40-864D-6F988507212B}"/>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3E6B6451-8FC9-4687-9B74-2B19976BC784}"/>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A458AAD-1208-4288-A9FE-A3EAA399AD36}"/>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CDD923D-66ED-4F4F-A8DB-774F7A5960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7F4A6C1-1481-4116-962D-56C1E3CF09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0D25646-431A-4392-AEC6-8FC51F2F6FC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635D07A-7B5E-4033-BB6E-33905B7721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6BB814-E344-4925-914A-F10992608A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129032</xdr:rowOff>
    </xdr:from>
    <xdr:to>
      <xdr:col>55</xdr:col>
      <xdr:colOff>50800</xdr:colOff>
      <xdr:row>83</xdr:row>
      <xdr:rowOff>59182</xdr:rowOff>
    </xdr:to>
    <xdr:sp macro="" textlink="">
      <xdr:nvSpPr>
        <xdr:cNvPr id="357" name="楕円 356">
          <a:extLst>
            <a:ext uri="{FF2B5EF4-FFF2-40B4-BE49-F238E27FC236}">
              <a16:creationId xmlns:a16="http://schemas.microsoft.com/office/drawing/2014/main" id="{B88F8911-8B03-41A5-B3D2-691F554C594E}"/>
            </a:ext>
          </a:extLst>
        </xdr:cNvPr>
        <xdr:cNvSpPr/>
      </xdr:nvSpPr>
      <xdr:spPr>
        <a:xfrm>
          <a:off x="104267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151909</xdr:rowOff>
    </xdr:from>
    <xdr:ext cx="469744" cy="259045"/>
    <xdr:sp macro="" textlink="">
      <xdr:nvSpPr>
        <xdr:cNvPr id="358" name="【福祉施設】&#10;一人当たり面積該当値テキスト">
          <a:extLst>
            <a:ext uri="{FF2B5EF4-FFF2-40B4-BE49-F238E27FC236}">
              <a16:creationId xmlns:a16="http://schemas.microsoft.com/office/drawing/2014/main" id="{C0D6698F-3525-49A9-916F-C0597D237E71}"/>
            </a:ext>
          </a:extLst>
        </xdr:cNvPr>
        <xdr:cNvSpPr txBox="1"/>
      </xdr:nvSpPr>
      <xdr:spPr>
        <a:xfrm>
          <a:off x="10515600"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140463</xdr:rowOff>
    </xdr:from>
    <xdr:to>
      <xdr:col>50</xdr:col>
      <xdr:colOff>165100</xdr:colOff>
      <xdr:row>83</xdr:row>
      <xdr:rowOff>70613</xdr:rowOff>
    </xdr:to>
    <xdr:sp macro="" textlink="">
      <xdr:nvSpPr>
        <xdr:cNvPr id="359" name="楕円 358">
          <a:extLst>
            <a:ext uri="{FF2B5EF4-FFF2-40B4-BE49-F238E27FC236}">
              <a16:creationId xmlns:a16="http://schemas.microsoft.com/office/drawing/2014/main" id="{F80C311C-D1C4-4A77-B958-3ED7E5E47764}"/>
            </a:ext>
          </a:extLst>
        </xdr:cNvPr>
        <xdr:cNvSpPr/>
      </xdr:nvSpPr>
      <xdr:spPr>
        <a:xfrm>
          <a:off x="9588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xdr:rowOff>
    </xdr:from>
    <xdr:to>
      <xdr:col>55</xdr:col>
      <xdr:colOff>0</xdr:colOff>
      <xdr:row>83</xdr:row>
      <xdr:rowOff>19813</xdr:rowOff>
    </xdr:to>
    <xdr:cxnSp macro="">
      <xdr:nvCxnSpPr>
        <xdr:cNvPr id="360" name="直線コネクタ 359">
          <a:extLst>
            <a:ext uri="{FF2B5EF4-FFF2-40B4-BE49-F238E27FC236}">
              <a16:creationId xmlns:a16="http://schemas.microsoft.com/office/drawing/2014/main" id="{8FB63C08-8FC1-4B65-8B2A-A793DE57926A}"/>
            </a:ext>
          </a:extLst>
        </xdr:cNvPr>
        <xdr:cNvCxnSpPr/>
      </xdr:nvCxnSpPr>
      <xdr:spPr>
        <a:xfrm flipV="1">
          <a:off x="9639300" y="1423873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151892</xdr:rowOff>
    </xdr:from>
    <xdr:to>
      <xdr:col>46</xdr:col>
      <xdr:colOff>38100</xdr:colOff>
      <xdr:row>83</xdr:row>
      <xdr:rowOff>82042</xdr:rowOff>
    </xdr:to>
    <xdr:sp macro="" textlink="">
      <xdr:nvSpPr>
        <xdr:cNvPr id="361" name="楕円 360">
          <a:extLst>
            <a:ext uri="{FF2B5EF4-FFF2-40B4-BE49-F238E27FC236}">
              <a16:creationId xmlns:a16="http://schemas.microsoft.com/office/drawing/2014/main" id="{CA60CD22-0F44-450A-B157-D343F804AC81}"/>
            </a:ext>
          </a:extLst>
        </xdr:cNvPr>
        <xdr:cNvSpPr/>
      </xdr:nvSpPr>
      <xdr:spPr>
        <a:xfrm>
          <a:off x="8699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31242</xdr:rowOff>
    </xdr:to>
    <xdr:cxnSp macro="">
      <xdr:nvCxnSpPr>
        <xdr:cNvPr id="362" name="直線コネクタ 361">
          <a:extLst>
            <a:ext uri="{FF2B5EF4-FFF2-40B4-BE49-F238E27FC236}">
              <a16:creationId xmlns:a16="http://schemas.microsoft.com/office/drawing/2014/main" id="{B95F4C3A-8185-46C3-88E4-7EC997CE7BBE}"/>
            </a:ext>
          </a:extLst>
        </xdr:cNvPr>
        <xdr:cNvCxnSpPr/>
      </xdr:nvCxnSpPr>
      <xdr:spPr>
        <a:xfrm flipV="1">
          <a:off x="8750300" y="142501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163322</xdr:rowOff>
    </xdr:from>
    <xdr:to>
      <xdr:col>41</xdr:col>
      <xdr:colOff>101600</xdr:colOff>
      <xdr:row>83</xdr:row>
      <xdr:rowOff>93472</xdr:rowOff>
    </xdr:to>
    <xdr:sp macro="" textlink="">
      <xdr:nvSpPr>
        <xdr:cNvPr id="363" name="楕円 362">
          <a:extLst>
            <a:ext uri="{FF2B5EF4-FFF2-40B4-BE49-F238E27FC236}">
              <a16:creationId xmlns:a16="http://schemas.microsoft.com/office/drawing/2014/main" id="{CEDFA28F-7027-4C53-A9A8-D5EC547E6EB9}"/>
            </a:ext>
          </a:extLst>
        </xdr:cNvPr>
        <xdr:cNvSpPr/>
      </xdr:nvSpPr>
      <xdr:spPr>
        <a:xfrm>
          <a:off x="7810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31242</xdr:rowOff>
    </xdr:from>
    <xdr:to>
      <xdr:col>45</xdr:col>
      <xdr:colOff>177800</xdr:colOff>
      <xdr:row>83</xdr:row>
      <xdr:rowOff>42672</xdr:rowOff>
    </xdr:to>
    <xdr:cxnSp macro="">
      <xdr:nvCxnSpPr>
        <xdr:cNvPr id="364" name="直線コネクタ 363">
          <a:extLst>
            <a:ext uri="{FF2B5EF4-FFF2-40B4-BE49-F238E27FC236}">
              <a16:creationId xmlns:a16="http://schemas.microsoft.com/office/drawing/2014/main" id="{9A3900EA-6228-4614-8F15-C18AC9C90ED7}"/>
            </a:ext>
          </a:extLst>
        </xdr:cNvPr>
        <xdr:cNvCxnSpPr/>
      </xdr:nvCxnSpPr>
      <xdr:spPr>
        <a:xfrm flipV="1">
          <a:off x="7861300" y="1426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1015</xdr:rowOff>
    </xdr:from>
    <xdr:to>
      <xdr:col>36</xdr:col>
      <xdr:colOff>165100</xdr:colOff>
      <xdr:row>83</xdr:row>
      <xdr:rowOff>102615</xdr:rowOff>
    </xdr:to>
    <xdr:sp macro="" textlink="">
      <xdr:nvSpPr>
        <xdr:cNvPr id="365" name="楕円 364">
          <a:extLst>
            <a:ext uri="{FF2B5EF4-FFF2-40B4-BE49-F238E27FC236}">
              <a16:creationId xmlns:a16="http://schemas.microsoft.com/office/drawing/2014/main" id="{C1439F0C-0F93-4F2D-9482-5C33C854D0BA}"/>
            </a:ext>
          </a:extLst>
        </xdr:cNvPr>
        <xdr:cNvSpPr/>
      </xdr:nvSpPr>
      <xdr:spPr>
        <a:xfrm>
          <a:off x="6921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42672</xdr:rowOff>
    </xdr:from>
    <xdr:to>
      <xdr:col>41</xdr:col>
      <xdr:colOff>50800</xdr:colOff>
      <xdr:row>83</xdr:row>
      <xdr:rowOff>51815</xdr:rowOff>
    </xdr:to>
    <xdr:cxnSp macro="">
      <xdr:nvCxnSpPr>
        <xdr:cNvPr id="366" name="直線コネクタ 365">
          <a:extLst>
            <a:ext uri="{FF2B5EF4-FFF2-40B4-BE49-F238E27FC236}">
              <a16:creationId xmlns:a16="http://schemas.microsoft.com/office/drawing/2014/main" id="{4E4B13F5-F425-465C-8FA1-2D5ACA90F723}"/>
            </a:ext>
          </a:extLst>
        </xdr:cNvPr>
        <xdr:cNvCxnSpPr/>
      </xdr:nvCxnSpPr>
      <xdr:spPr>
        <a:xfrm flipV="1">
          <a:off x="6972300" y="1427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B877597A-5AE7-4E76-82A1-194AEB7349C2}"/>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4F8D104D-D0C6-4DED-9C1E-FDA296C5F43C}"/>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5C2946FD-002B-4821-9844-B8836E3D317A}"/>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7206C944-C26E-4897-A25C-A6D5189139BA}"/>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87140</xdr:rowOff>
    </xdr:from>
    <xdr:ext cx="469744" cy="259045"/>
    <xdr:sp macro="" textlink="">
      <xdr:nvSpPr>
        <xdr:cNvPr id="371" name="n_1mainValue【福祉施設】&#10;一人当たり面積">
          <a:extLst>
            <a:ext uri="{FF2B5EF4-FFF2-40B4-BE49-F238E27FC236}">
              <a16:creationId xmlns:a16="http://schemas.microsoft.com/office/drawing/2014/main" id="{8198AB27-F606-4BEB-86B3-BA3ADC766054}"/>
            </a:ext>
          </a:extLst>
        </xdr:cNvPr>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98569</xdr:rowOff>
    </xdr:from>
    <xdr:ext cx="469744" cy="259045"/>
    <xdr:sp macro="" textlink="">
      <xdr:nvSpPr>
        <xdr:cNvPr id="372" name="n_2mainValue【福祉施設】&#10;一人当たり面積">
          <a:extLst>
            <a:ext uri="{FF2B5EF4-FFF2-40B4-BE49-F238E27FC236}">
              <a16:creationId xmlns:a16="http://schemas.microsoft.com/office/drawing/2014/main" id="{A879D473-D6BB-4E9F-A68B-632DD609DDC1}"/>
            </a:ext>
          </a:extLst>
        </xdr:cNvPr>
        <xdr:cNvSpPr txBox="1"/>
      </xdr:nvSpPr>
      <xdr:spPr>
        <a:xfrm>
          <a:off x="8515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109999</xdr:rowOff>
    </xdr:from>
    <xdr:ext cx="469744" cy="259045"/>
    <xdr:sp macro="" textlink="">
      <xdr:nvSpPr>
        <xdr:cNvPr id="373" name="n_3mainValue【福祉施設】&#10;一人当たり面積">
          <a:extLst>
            <a:ext uri="{FF2B5EF4-FFF2-40B4-BE49-F238E27FC236}">
              <a16:creationId xmlns:a16="http://schemas.microsoft.com/office/drawing/2014/main" id="{5D974B3A-FCC5-49D5-B2AD-0B91F1B5F002}"/>
            </a:ext>
          </a:extLst>
        </xdr:cNvPr>
        <xdr:cNvSpPr txBox="1"/>
      </xdr:nvSpPr>
      <xdr:spPr>
        <a:xfrm>
          <a:off x="7626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119142</xdr:rowOff>
    </xdr:from>
    <xdr:ext cx="469744" cy="259045"/>
    <xdr:sp macro="" textlink="">
      <xdr:nvSpPr>
        <xdr:cNvPr id="374" name="n_4mainValue【福祉施設】&#10;一人当たり面積">
          <a:extLst>
            <a:ext uri="{FF2B5EF4-FFF2-40B4-BE49-F238E27FC236}">
              <a16:creationId xmlns:a16="http://schemas.microsoft.com/office/drawing/2014/main" id="{ABD59322-918C-44DB-AACA-B83EC6D74F2D}"/>
            </a:ext>
          </a:extLst>
        </xdr:cNvPr>
        <xdr:cNvSpPr txBox="1"/>
      </xdr:nvSpPr>
      <xdr:spPr>
        <a:xfrm>
          <a:off x="67374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E266CA7-627C-4B54-A1A9-8D74E7E9FA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E104CBB-B12A-4B4E-94E1-11CD8D3AC0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E6B245F-9ECB-4162-B91D-32D9CB7BA8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B3E6CAF-4F30-42C4-AEC1-A0836C0466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AC40000-C7F2-4066-B6B5-25BCF533F1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EA49043-7986-47D3-8C9B-61B94FF737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3E1A1D4-1FA9-42A9-8F61-EC56CAD113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683BF0C-4AC9-474E-8622-6F51F0EFF5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AE5FD38-147D-42D6-8FBF-E295D386EDB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2504E55-85DE-4FFB-8118-4EB37AF90D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C4DA766-9280-424E-AA81-5BC4C26FD5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84351CF-6E32-4870-A459-41A31D82F51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E9C0ED2-4C92-42DD-9A04-CDE17BA6BF8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19C9AC3B-C5B0-4FD9-80DA-AF0F159CBC6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F6D7CDB-1929-4913-9157-6E3C7F8FAD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855324B-D624-4BC1-8241-F88C202F5D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C36C4FE8-1441-4394-9981-C191623D24E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AEC3B9E-E3A6-403D-BA91-808166159B9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AD6E3461-124D-45F9-A0D4-F90D499E33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DB0B28C-AA99-43FF-82DD-514A335BFEC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BE23DE5-E8FC-4541-9776-A999636322E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BEB51BF-2ADB-4EA9-94FC-1E260DFCE4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03883EA-42DF-4D83-A4ED-5C46E130A1F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65BF669-A7D1-4922-983B-A070A4EAF6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E0605AE-BFB7-4582-AC36-4741E5902B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A93EBA2E-AC97-414F-8315-E4CB3DB1AD4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C3752112-AFCF-4F44-8BCD-B84D90BE4A2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FEC96B28-EB6A-4D47-A463-91F52852FFD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9303FB1-491B-4B7F-88DE-246C7FEB10D9}"/>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9BB5119C-F6D4-4D75-AB5D-A91FD7A5A751}"/>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38B70B0E-B544-4553-82EE-60F95A00897D}"/>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90FE914D-93B1-4A8C-839B-1573FD8DCEAC}"/>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861E0B35-1C11-4039-9FE8-D410C0666D71}"/>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91ACDDA-C093-4961-94D1-FC7A8B1C175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8C31BD0-0D98-4948-BE14-A42FFC337A2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B3A7E072-4E2B-4E55-8226-95C2DC3E29DE}"/>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A81943B-3CD3-4987-9F74-86FB1A24318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6C06489-24A7-4775-90EB-69BE2B5BC7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DD7A807-0CAF-4504-A56A-BE7FD8F06F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69E501D-CA5D-4FAE-8C42-5CF731EBEA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05A97E0-EBBF-4C5F-94DF-C0A273A077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16" name="楕円 415">
          <a:extLst>
            <a:ext uri="{FF2B5EF4-FFF2-40B4-BE49-F238E27FC236}">
              <a16:creationId xmlns:a16="http://schemas.microsoft.com/office/drawing/2014/main" id="{D537F7B1-F194-4347-8839-8045C8C3CC92}"/>
            </a:ext>
          </a:extLst>
        </xdr:cNvPr>
        <xdr:cNvSpPr/>
      </xdr:nvSpPr>
      <xdr:spPr>
        <a:xfrm>
          <a:off x="4584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139354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DE58682-F2AA-47D9-8484-5B9C7FA74478}"/>
            </a:ext>
          </a:extLst>
        </xdr:cNvPr>
        <xdr:cNvSpPr txBox="1"/>
      </xdr:nvSpPr>
      <xdr:spPr>
        <a:xfrm>
          <a:off x="4673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18" name="楕円 417">
          <a:extLst>
            <a:ext uri="{FF2B5EF4-FFF2-40B4-BE49-F238E27FC236}">
              <a16:creationId xmlns:a16="http://schemas.microsoft.com/office/drawing/2014/main" id="{BA08BAD3-1ABA-4FCC-AAA7-6480C9F77467}"/>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40277</xdr:rowOff>
    </xdr:to>
    <xdr:cxnSp macro="">
      <xdr:nvCxnSpPr>
        <xdr:cNvPr id="419" name="直線コネクタ 418">
          <a:extLst>
            <a:ext uri="{FF2B5EF4-FFF2-40B4-BE49-F238E27FC236}">
              <a16:creationId xmlns:a16="http://schemas.microsoft.com/office/drawing/2014/main" id="{8A29D1B7-A7B2-4B0F-9B9E-5ED548941A3E}"/>
            </a:ext>
          </a:extLst>
        </xdr:cNvPr>
        <xdr:cNvCxnSpPr/>
      </xdr:nvCxnSpPr>
      <xdr:spPr>
        <a:xfrm>
          <a:off x="3797300" y="180049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84182</xdr:rowOff>
    </xdr:from>
    <xdr:to>
      <xdr:col>15</xdr:col>
      <xdr:colOff>101600</xdr:colOff>
      <xdr:row>105</xdr:row>
      <xdr:rowOff>14332</xdr:rowOff>
    </xdr:to>
    <xdr:sp macro="" textlink="">
      <xdr:nvSpPr>
        <xdr:cNvPr id="420" name="楕円 419">
          <a:extLst>
            <a:ext uri="{FF2B5EF4-FFF2-40B4-BE49-F238E27FC236}">
              <a16:creationId xmlns:a16="http://schemas.microsoft.com/office/drawing/2014/main" id="{8F33E44A-1C25-428B-AE25-8B6984BF0B2D}"/>
            </a:ext>
          </a:extLst>
        </xdr:cNvPr>
        <xdr:cNvSpPr/>
      </xdr:nvSpPr>
      <xdr:spPr>
        <a:xfrm>
          <a:off x="2857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134982</xdr:rowOff>
    </xdr:from>
    <xdr:to>
      <xdr:col>19</xdr:col>
      <xdr:colOff>177800</xdr:colOff>
      <xdr:row>105</xdr:row>
      <xdr:rowOff>2721</xdr:rowOff>
    </xdr:to>
    <xdr:cxnSp macro="">
      <xdr:nvCxnSpPr>
        <xdr:cNvPr id="421" name="直線コネクタ 420">
          <a:extLst>
            <a:ext uri="{FF2B5EF4-FFF2-40B4-BE49-F238E27FC236}">
              <a16:creationId xmlns:a16="http://schemas.microsoft.com/office/drawing/2014/main" id="{4ADD13F6-8C0D-4EB4-B475-B094B4BDD315}"/>
            </a:ext>
          </a:extLst>
        </xdr:cNvPr>
        <xdr:cNvCxnSpPr/>
      </xdr:nvCxnSpPr>
      <xdr:spPr>
        <a:xfrm>
          <a:off x="2908300" y="179657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22" name="楕円 421">
          <a:extLst>
            <a:ext uri="{FF2B5EF4-FFF2-40B4-BE49-F238E27FC236}">
              <a16:creationId xmlns:a16="http://schemas.microsoft.com/office/drawing/2014/main" id="{7BE0B3FC-8C6E-4291-9757-293C675AD47C}"/>
            </a:ext>
          </a:extLst>
        </xdr:cNvPr>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134982</xdr:rowOff>
    </xdr:to>
    <xdr:cxnSp macro="">
      <xdr:nvCxnSpPr>
        <xdr:cNvPr id="423" name="直線コネクタ 422">
          <a:extLst>
            <a:ext uri="{FF2B5EF4-FFF2-40B4-BE49-F238E27FC236}">
              <a16:creationId xmlns:a16="http://schemas.microsoft.com/office/drawing/2014/main" id="{038D9B82-B2ED-4520-9E7F-47C17AE250FC}"/>
            </a:ext>
          </a:extLst>
        </xdr:cNvPr>
        <xdr:cNvCxnSpPr/>
      </xdr:nvCxnSpPr>
      <xdr:spPr>
        <a:xfrm>
          <a:off x="2019300" y="179265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xdr:rowOff>
    </xdr:from>
    <xdr:to>
      <xdr:col>6</xdr:col>
      <xdr:colOff>38100</xdr:colOff>
      <xdr:row>104</xdr:row>
      <xdr:rowOff>113937</xdr:rowOff>
    </xdr:to>
    <xdr:sp macro="" textlink="">
      <xdr:nvSpPr>
        <xdr:cNvPr id="424" name="楕円 423">
          <a:extLst>
            <a:ext uri="{FF2B5EF4-FFF2-40B4-BE49-F238E27FC236}">
              <a16:creationId xmlns:a16="http://schemas.microsoft.com/office/drawing/2014/main" id="{A21A798B-5FF0-4EFA-8A8D-42CBD93BDCF6}"/>
            </a:ext>
          </a:extLst>
        </xdr:cNvPr>
        <xdr:cNvSpPr/>
      </xdr:nvSpPr>
      <xdr:spPr>
        <a:xfrm>
          <a:off x="1079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63137</xdr:rowOff>
    </xdr:from>
    <xdr:to>
      <xdr:col>10</xdr:col>
      <xdr:colOff>114300</xdr:colOff>
      <xdr:row>104</xdr:row>
      <xdr:rowOff>95794</xdr:rowOff>
    </xdr:to>
    <xdr:cxnSp macro="">
      <xdr:nvCxnSpPr>
        <xdr:cNvPr id="425" name="直線コネクタ 424">
          <a:extLst>
            <a:ext uri="{FF2B5EF4-FFF2-40B4-BE49-F238E27FC236}">
              <a16:creationId xmlns:a16="http://schemas.microsoft.com/office/drawing/2014/main" id="{BDC1C86A-9310-43BB-AD5B-4354DD704831}"/>
            </a:ext>
          </a:extLst>
        </xdr:cNvPr>
        <xdr:cNvCxnSpPr/>
      </xdr:nvCxnSpPr>
      <xdr:spPr>
        <a:xfrm>
          <a:off x="1130300" y="1789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3B5D1A17-C45F-4D98-95DD-4DC72BF56025}"/>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A5E0E5D-EA3E-42C9-8CFC-0E9B0B5E516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A6141A3B-90A7-4783-BD7D-362DBD01ECC7}"/>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A6617785-BF76-40F5-A87C-2C4BDC844945}"/>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44648</xdr:rowOff>
    </xdr:from>
    <xdr:ext cx="405111" cy="259045"/>
    <xdr:sp macro="" textlink="">
      <xdr:nvSpPr>
        <xdr:cNvPr id="430" name="n_1mainValue【市民会館】&#10;有形固定資産減価償却率">
          <a:extLst>
            <a:ext uri="{FF2B5EF4-FFF2-40B4-BE49-F238E27FC236}">
              <a16:creationId xmlns:a16="http://schemas.microsoft.com/office/drawing/2014/main" id="{ABC4C8A4-6A69-48AA-97E6-B8A6AAD0D659}"/>
            </a:ext>
          </a:extLst>
        </xdr:cNvPr>
        <xdr:cNvSpPr txBox="1"/>
      </xdr:nvSpPr>
      <xdr:spPr>
        <a:xfrm>
          <a:off x="3582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mainValue【市民会館】&#10;有形固定資産減価償却率">
          <a:extLst>
            <a:ext uri="{FF2B5EF4-FFF2-40B4-BE49-F238E27FC236}">
              <a16:creationId xmlns:a16="http://schemas.microsoft.com/office/drawing/2014/main" id="{A238ABD3-116A-4FD5-BF2A-8B52B4438099}"/>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432" name="n_3mainValue【市民会館】&#10;有形固定資産減価償却率">
          <a:extLst>
            <a:ext uri="{FF2B5EF4-FFF2-40B4-BE49-F238E27FC236}">
              <a16:creationId xmlns:a16="http://schemas.microsoft.com/office/drawing/2014/main" id="{64924A71-A606-4929-B156-4CE72CD1177D}"/>
            </a:ext>
          </a:extLst>
        </xdr:cNvPr>
        <xdr:cNvSpPr txBox="1"/>
      </xdr:nvSpPr>
      <xdr:spPr>
        <a:xfrm>
          <a:off x="1816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130464</xdr:rowOff>
    </xdr:from>
    <xdr:ext cx="405111" cy="259045"/>
    <xdr:sp macro="" textlink="">
      <xdr:nvSpPr>
        <xdr:cNvPr id="433" name="n_4mainValue【市民会館】&#10;有形固定資産減価償却率">
          <a:extLst>
            <a:ext uri="{FF2B5EF4-FFF2-40B4-BE49-F238E27FC236}">
              <a16:creationId xmlns:a16="http://schemas.microsoft.com/office/drawing/2014/main" id="{D59C50CA-4BAC-4DC1-9F68-97DC54A06452}"/>
            </a:ext>
          </a:extLst>
        </xdr:cNvPr>
        <xdr:cNvSpPr txBox="1"/>
      </xdr:nvSpPr>
      <xdr:spPr>
        <a:xfrm>
          <a:off x="927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8BA3C4D-4345-4846-AC06-11C0E417DC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B8012F0-AE28-4D33-89B7-55D68E9366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DCB8664-FE6D-41A2-8024-836EADC679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DEA3E6CE-2867-4A75-8D14-1CFEBE8651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C5353C9-81DC-4219-8C2A-9C13F17089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0E62A83-7A46-4F1F-811C-0C8C128BB5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4E7B585-B288-4B30-AB40-87527B7890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CAD37F4B-702C-4B54-8A1C-977EC0CA61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5E93F93-BE2A-40EA-A063-691BC2AE56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9942FCE-D289-433E-A298-82FBC75CB95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9AB0CC8F-D740-4D5B-8780-4B5029BCDAB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8EE6097F-524F-4721-A267-820A129F241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88E6552-F9E9-48CB-A8DA-412CBB54240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3DFC205-F880-4293-A7BC-9811A88D421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95BDAD5-791B-4775-B8AC-C03A4B7F7BE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2B780CC-30E5-4C85-B397-142F0C23002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0983839-8EB9-435C-B734-26FF23B3365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624E4D8E-81CB-451A-8FA7-7EA93362915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E28C7D0-C145-470C-844C-E47C664C883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FFF47FC-781B-41EB-85B3-EBC3D990A64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C3C3ECF-6367-4ED3-A590-ED3AA170DBD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F4B153DE-174A-464A-A3D3-028F2B4E5DB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E7E12AA7-F464-494E-9592-9B30FD66511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A25584D4-A849-4026-9429-0C32EA266154}"/>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8C8BBC17-01F3-4298-987B-139284FA10A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3251F651-F973-4607-A9F5-B3A03E9F0B2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DA80104D-E833-49A7-AB10-B7B2FB9A1097}"/>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E31B5DBC-2BB5-492A-8F6A-8060DD186746}"/>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A8C12612-E675-411A-8663-7A855DF0568F}"/>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43819101-32B3-4824-9DDD-23E381E3A5B4}"/>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A9BD37FE-4A4E-44B9-96E9-60266AE07163}"/>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4C0E861C-B5EF-4008-B21B-86D64945D8A1}"/>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D55A7FB7-D46C-432C-8593-489DE36F3344}"/>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DA11C14-E486-4FFE-BC6E-49C4E5B8BD7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93985DD-EC45-4A8A-9773-885AE08F65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481CF1F-40E4-4021-86F2-E5117E2179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40F00F9-B5AF-4AAF-9FF7-6D17004AAAC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43457F4-9D90-4DAF-AD0D-A3799040E6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BC8553-5F0C-47F4-AFBA-79CC563362C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4445</xdr:rowOff>
    </xdr:from>
    <xdr:to>
      <xdr:col>55</xdr:col>
      <xdr:colOff>50800</xdr:colOff>
      <xdr:row>106</xdr:row>
      <xdr:rowOff>106045</xdr:rowOff>
    </xdr:to>
    <xdr:sp macro="" textlink="">
      <xdr:nvSpPr>
        <xdr:cNvPr id="473" name="楕円 472">
          <a:extLst>
            <a:ext uri="{FF2B5EF4-FFF2-40B4-BE49-F238E27FC236}">
              <a16:creationId xmlns:a16="http://schemas.microsoft.com/office/drawing/2014/main" id="{55BFA6E1-F66D-4272-A9BE-88789D78A9B7}"/>
            </a:ext>
          </a:extLst>
        </xdr:cNvPr>
        <xdr:cNvSpPr/>
      </xdr:nvSpPr>
      <xdr:spPr>
        <a:xfrm>
          <a:off x="10426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27322</xdr:rowOff>
    </xdr:from>
    <xdr:ext cx="469744" cy="259045"/>
    <xdr:sp macro="" textlink="">
      <xdr:nvSpPr>
        <xdr:cNvPr id="474" name="【市民会館】&#10;一人当たり面積該当値テキスト">
          <a:extLst>
            <a:ext uri="{FF2B5EF4-FFF2-40B4-BE49-F238E27FC236}">
              <a16:creationId xmlns:a16="http://schemas.microsoft.com/office/drawing/2014/main" id="{950AE7B8-568D-476E-A2E1-1E9D35E94F57}"/>
            </a:ext>
          </a:extLst>
        </xdr:cNvPr>
        <xdr:cNvSpPr txBox="1"/>
      </xdr:nvSpPr>
      <xdr:spPr>
        <a:xfrm>
          <a:off x="10515600"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75" name="楕円 474">
          <a:extLst>
            <a:ext uri="{FF2B5EF4-FFF2-40B4-BE49-F238E27FC236}">
              <a16:creationId xmlns:a16="http://schemas.microsoft.com/office/drawing/2014/main" id="{E6F07408-63D6-4642-9E14-8C66F6907011}"/>
            </a:ext>
          </a:extLst>
        </xdr:cNvPr>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55245</xdr:rowOff>
    </xdr:from>
    <xdr:to>
      <xdr:col>55</xdr:col>
      <xdr:colOff>0</xdr:colOff>
      <xdr:row>106</xdr:row>
      <xdr:rowOff>64770</xdr:rowOff>
    </xdr:to>
    <xdr:cxnSp macro="">
      <xdr:nvCxnSpPr>
        <xdr:cNvPr id="476" name="直線コネクタ 475">
          <a:extLst>
            <a:ext uri="{FF2B5EF4-FFF2-40B4-BE49-F238E27FC236}">
              <a16:creationId xmlns:a16="http://schemas.microsoft.com/office/drawing/2014/main" id="{4FE69134-2D22-4FBE-939C-75F9492C4D25}"/>
            </a:ext>
          </a:extLst>
        </xdr:cNvPr>
        <xdr:cNvCxnSpPr/>
      </xdr:nvCxnSpPr>
      <xdr:spPr>
        <a:xfrm flipV="1">
          <a:off x="9639300" y="182289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7" name="楕円 476">
          <a:extLst>
            <a:ext uri="{FF2B5EF4-FFF2-40B4-BE49-F238E27FC236}">
              <a16:creationId xmlns:a16="http://schemas.microsoft.com/office/drawing/2014/main" id="{4E6207BD-EF09-4B8B-8F8F-165CBC20067E}"/>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72389</xdr:rowOff>
    </xdr:to>
    <xdr:cxnSp macro="">
      <xdr:nvCxnSpPr>
        <xdr:cNvPr id="478" name="直線コネクタ 477">
          <a:extLst>
            <a:ext uri="{FF2B5EF4-FFF2-40B4-BE49-F238E27FC236}">
              <a16:creationId xmlns:a16="http://schemas.microsoft.com/office/drawing/2014/main" id="{5912AAA1-AEFD-40FA-BF32-5368C32DC94F}"/>
            </a:ext>
          </a:extLst>
        </xdr:cNvPr>
        <xdr:cNvCxnSpPr/>
      </xdr:nvCxnSpPr>
      <xdr:spPr>
        <a:xfrm flipV="1">
          <a:off x="8750300" y="18238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79" name="楕円 478">
          <a:extLst>
            <a:ext uri="{FF2B5EF4-FFF2-40B4-BE49-F238E27FC236}">
              <a16:creationId xmlns:a16="http://schemas.microsoft.com/office/drawing/2014/main" id="{7FD5FAAE-EDC5-4DDF-84B0-1D87596F37CB}"/>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81914</xdr:rowOff>
    </xdr:to>
    <xdr:cxnSp macro="">
      <xdr:nvCxnSpPr>
        <xdr:cNvPr id="480" name="直線コネクタ 479">
          <a:extLst>
            <a:ext uri="{FF2B5EF4-FFF2-40B4-BE49-F238E27FC236}">
              <a16:creationId xmlns:a16="http://schemas.microsoft.com/office/drawing/2014/main" id="{33B16538-6A4C-4F29-8404-AC201DAA7BAA}"/>
            </a:ext>
          </a:extLst>
        </xdr:cNvPr>
        <xdr:cNvCxnSpPr/>
      </xdr:nvCxnSpPr>
      <xdr:spPr>
        <a:xfrm flipV="1">
          <a:off x="7861300" y="182460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38736</xdr:rowOff>
    </xdr:from>
    <xdr:to>
      <xdr:col>36</xdr:col>
      <xdr:colOff>165100</xdr:colOff>
      <xdr:row>106</xdr:row>
      <xdr:rowOff>140336</xdr:rowOff>
    </xdr:to>
    <xdr:sp macro="" textlink="">
      <xdr:nvSpPr>
        <xdr:cNvPr id="481" name="楕円 480">
          <a:extLst>
            <a:ext uri="{FF2B5EF4-FFF2-40B4-BE49-F238E27FC236}">
              <a16:creationId xmlns:a16="http://schemas.microsoft.com/office/drawing/2014/main" id="{2798243E-0A34-4BA3-A899-D3B8359D26AC}"/>
            </a:ext>
          </a:extLst>
        </xdr:cNvPr>
        <xdr:cNvSpPr/>
      </xdr:nvSpPr>
      <xdr:spPr>
        <a:xfrm>
          <a:off x="6921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89536</xdr:rowOff>
    </xdr:to>
    <xdr:cxnSp macro="">
      <xdr:nvCxnSpPr>
        <xdr:cNvPr id="482" name="直線コネクタ 481">
          <a:extLst>
            <a:ext uri="{FF2B5EF4-FFF2-40B4-BE49-F238E27FC236}">
              <a16:creationId xmlns:a16="http://schemas.microsoft.com/office/drawing/2014/main" id="{7D2DD37B-F2B9-4A7B-9219-F79973942121}"/>
            </a:ext>
          </a:extLst>
        </xdr:cNvPr>
        <xdr:cNvCxnSpPr/>
      </xdr:nvCxnSpPr>
      <xdr:spPr>
        <a:xfrm flipV="1">
          <a:off x="6972300" y="18255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E7797938-4D2D-48F3-8F0B-29B58C049F69}"/>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9B403CA4-AABA-4223-9966-072C6F3F837B}"/>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8F25E938-DB19-422B-B1FE-6CD6A44E128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4733E73-221F-4024-AB8C-AB59CA460072}"/>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132097</xdr:rowOff>
    </xdr:from>
    <xdr:ext cx="469744" cy="259045"/>
    <xdr:sp macro="" textlink="">
      <xdr:nvSpPr>
        <xdr:cNvPr id="487" name="n_1mainValue【市民会館】&#10;一人当たり面積">
          <a:extLst>
            <a:ext uri="{FF2B5EF4-FFF2-40B4-BE49-F238E27FC236}">
              <a16:creationId xmlns:a16="http://schemas.microsoft.com/office/drawing/2014/main" id="{51B318D6-2A67-42FB-B2E6-5DF3AC5CEB8F}"/>
            </a:ext>
          </a:extLst>
        </xdr:cNvPr>
        <xdr:cNvSpPr txBox="1"/>
      </xdr:nvSpPr>
      <xdr:spPr>
        <a:xfrm>
          <a:off x="9391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139716</xdr:rowOff>
    </xdr:from>
    <xdr:ext cx="469744" cy="259045"/>
    <xdr:sp macro="" textlink="">
      <xdr:nvSpPr>
        <xdr:cNvPr id="488" name="n_2mainValue【市民会館】&#10;一人当たり面積">
          <a:extLst>
            <a:ext uri="{FF2B5EF4-FFF2-40B4-BE49-F238E27FC236}">
              <a16:creationId xmlns:a16="http://schemas.microsoft.com/office/drawing/2014/main" id="{C4B26D40-1577-4998-B5FE-CABF85221C64}"/>
            </a:ext>
          </a:extLst>
        </xdr:cNvPr>
        <xdr:cNvSpPr txBox="1"/>
      </xdr:nvSpPr>
      <xdr:spPr>
        <a:xfrm>
          <a:off x="8515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149241</xdr:rowOff>
    </xdr:from>
    <xdr:ext cx="469744" cy="259045"/>
    <xdr:sp macro="" textlink="">
      <xdr:nvSpPr>
        <xdr:cNvPr id="489" name="n_3mainValue【市民会館】&#10;一人当たり面積">
          <a:extLst>
            <a:ext uri="{FF2B5EF4-FFF2-40B4-BE49-F238E27FC236}">
              <a16:creationId xmlns:a16="http://schemas.microsoft.com/office/drawing/2014/main" id="{C8732A3A-65F1-4A19-940D-DB24626EBEBB}"/>
            </a:ext>
          </a:extLst>
        </xdr:cNvPr>
        <xdr:cNvSpPr txBox="1"/>
      </xdr:nvSpPr>
      <xdr:spPr>
        <a:xfrm>
          <a:off x="7626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156863</xdr:rowOff>
    </xdr:from>
    <xdr:ext cx="469744" cy="259045"/>
    <xdr:sp macro="" textlink="">
      <xdr:nvSpPr>
        <xdr:cNvPr id="490" name="n_4mainValue【市民会館】&#10;一人当たり面積">
          <a:extLst>
            <a:ext uri="{FF2B5EF4-FFF2-40B4-BE49-F238E27FC236}">
              <a16:creationId xmlns:a16="http://schemas.microsoft.com/office/drawing/2014/main" id="{E5FB1094-F837-4D1D-8B31-DE51A6749773}"/>
            </a:ext>
          </a:extLst>
        </xdr:cNvPr>
        <xdr:cNvSpPr txBox="1"/>
      </xdr:nvSpPr>
      <xdr:spPr>
        <a:xfrm>
          <a:off x="6737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39D0D06-7AA8-4395-875D-C0825A2EC1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B3822F5-8054-4821-9D05-12FE9833DD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073460D-E8A5-4DB7-AAF5-97D3974E63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223665F-714D-4D29-B427-F37830CDBA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B1C1813-BE5B-4E96-808C-767693444D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634579F-68E1-4BC5-BBD5-C4AD74D6CB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A6D7984-5D61-4AE1-8EFF-F94222E3D1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BAD3770-44AD-4E76-949B-50D656EA9E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CF818D6-FD37-44A5-BA44-CDE5289002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1237885-CF1A-4846-942F-76FB3FAFA5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709BB5D-BD18-4B6D-A9FA-5EC99FB77D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2A5D2F2E-2ABE-4F3A-8673-1CCF36E01EE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2733555-CE28-463F-AD1F-33EA58E3A0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14D33A7E-C75C-4412-A721-54E620E5316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C908E19-7A5F-4D86-9C4F-80BED80FD7C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99D1277D-C567-4C9B-83AD-587A075A5A3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7976E6F-827A-4C38-B25F-B63CE60358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11926F22-3A66-42BE-8FC7-CE1B8AB6765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C67932CA-43CE-4EBE-B260-1553ECBE9A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DEECA8AF-2373-4985-84A8-C3A36C43BB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17B7520D-0F7D-400E-B7EA-7050B9A1624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3FCC5F5-44D8-47E0-A05E-2AAD38D2C8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F691DEA0-EC7F-4C38-8FE4-AAE613E791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5BF3E8B-DC4F-4F83-94DB-650044D96E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758CBE9E-D32A-4F99-BE67-EA48C692948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F35985DD-09C2-4A87-BB21-76CA86E6E56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C2967C8A-4ECB-4143-819A-8F4DB5B3036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8C52F68-553B-4840-9626-D2F7E91E0237}"/>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28AC2A5C-4A8B-40DF-9AE8-258E023A06F2}"/>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D798E6B-8670-4AE6-8DF6-44FD896A408E}"/>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7B761BC2-0163-43DA-B880-20332CF119AA}"/>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9E9950D2-901C-4319-906E-057014209C89}"/>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C20FCB9-C4CA-4F24-AD31-0982CA49B3BE}"/>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B226C9B-AB7F-420A-862B-131BAF8CDB4A}"/>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1567930E-4569-4BE7-9226-EBD2BBDDE79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030B550-758E-4CA5-9DFA-D36337300A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FBFAE82-3894-47F3-8DCF-8C5963EADB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93EB6E4-3831-42FA-8B4F-0E50364057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B0F1A40-8EA7-44A7-B385-45199C3BB2F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84ED6D9-C9EF-4699-A00A-AB3FC13234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1" name="楕円 530">
          <a:extLst>
            <a:ext uri="{FF2B5EF4-FFF2-40B4-BE49-F238E27FC236}">
              <a16:creationId xmlns:a16="http://schemas.microsoft.com/office/drawing/2014/main" id="{D213F8BC-C934-4061-BCFF-C6681B837F72}"/>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5E30C9B-A433-4307-8155-38A0A90942AE}"/>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33" name="楕円 532">
          <a:extLst>
            <a:ext uri="{FF2B5EF4-FFF2-40B4-BE49-F238E27FC236}">
              <a16:creationId xmlns:a16="http://schemas.microsoft.com/office/drawing/2014/main" id="{92AB0D1C-34A2-4CF4-A3DA-2997333C883C}"/>
            </a:ext>
          </a:extLst>
        </xdr:cNvPr>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102870</xdr:rowOff>
    </xdr:to>
    <xdr:cxnSp macro="">
      <xdr:nvCxnSpPr>
        <xdr:cNvPr id="534" name="直線コネクタ 533">
          <a:extLst>
            <a:ext uri="{FF2B5EF4-FFF2-40B4-BE49-F238E27FC236}">
              <a16:creationId xmlns:a16="http://schemas.microsoft.com/office/drawing/2014/main" id="{CC1D79F8-EDDE-4668-BAA6-73DB682A4EF4}"/>
            </a:ext>
          </a:extLst>
        </xdr:cNvPr>
        <xdr:cNvCxnSpPr/>
      </xdr:nvCxnSpPr>
      <xdr:spPr>
        <a:xfrm>
          <a:off x="15481300" y="65741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35" name="楕円 534">
          <a:extLst>
            <a:ext uri="{FF2B5EF4-FFF2-40B4-BE49-F238E27FC236}">
              <a16:creationId xmlns:a16="http://schemas.microsoft.com/office/drawing/2014/main" id="{13A8A21E-63B9-475D-A5CC-2E0963E83CC0}"/>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59055</xdr:rowOff>
    </xdr:to>
    <xdr:cxnSp macro="">
      <xdr:nvCxnSpPr>
        <xdr:cNvPr id="536" name="直線コネクタ 535">
          <a:extLst>
            <a:ext uri="{FF2B5EF4-FFF2-40B4-BE49-F238E27FC236}">
              <a16:creationId xmlns:a16="http://schemas.microsoft.com/office/drawing/2014/main" id="{A0176A2C-7A44-4045-9B45-684E74AFAF5E}"/>
            </a:ext>
          </a:extLst>
        </xdr:cNvPr>
        <xdr:cNvCxnSpPr/>
      </xdr:nvCxnSpPr>
      <xdr:spPr>
        <a:xfrm>
          <a:off x="14592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7" name="楕円 536">
          <a:extLst>
            <a:ext uri="{FF2B5EF4-FFF2-40B4-BE49-F238E27FC236}">
              <a16:creationId xmlns:a16="http://schemas.microsoft.com/office/drawing/2014/main" id="{983EF5F6-BB35-4690-A946-8B1995987C4A}"/>
            </a:ext>
          </a:extLst>
        </xdr:cNvPr>
        <xdr:cNvSpPr/>
      </xdr:nvSpPr>
      <xdr:spPr>
        <a:xfrm>
          <a:off x="1365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165735</xdr:rowOff>
    </xdr:from>
    <xdr:to>
      <xdr:col>76</xdr:col>
      <xdr:colOff>114300</xdr:colOff>
      <xdr:row>38</xdr:row>
      <xdr:rowOff>34290</xdr:rowOff>
    </xdr:to>
    <xdr:cxnSp macro="">
      <xdr:nvCxnSpPr>
        <xdr:cNvPr id="538" name="直線コネクタ 537">
          <a:extLst>
            <a:ext uri="{FF2B5EF4-FFF2-40B4-BE49-F238E27FC236}">
              <a16:creationId xmlns:a16="http://schemas.microsoft.com/office/drawing/2014/main" id="{90D21642-7606-44A9-8ACC-09838605C7D3}"/>
            </a:ext>
          </a:extLst>
        </xdr:cNvPr>
        <xdr:cNvCxnSpPr/>
      </xdr:nvCxnSpPr>
      <xdr:spPr>
        <a:xfrm>
          <a:off x="13703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539" name="楕円 538">
          <a:extLst>
            <a:ext uri="{FF2B5EF4-FFF2-40B4-BE49-F238E27FC236}">
              <a16:creationId xmlns:a16="http://schemas.microsoft.com/office/drawing/2014/main" id="{E657AEF3-0171-4246-AAE7-B12C1CF0271C}"/>
            </a:ext>
          </a:extLst>
        </xdr:cNvPr>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165735</xdr:rowOff>
    </xdr:to>
    <xdr:cxnSp macro="">
      <xdr:nvCxnSpPr>
        <xdr:cNvPr id="540" name="直線コネクタ 539">
          <a:extLst>
            <a:ext uri="{FF2B5EF4-FFF2-40B4-BE49-F238E27FC236}">
              <a16:creationId xmlns:a16="http://schemas.microsoft.com/office/drawing/2014/main" id="{FD950019-6857-4435-B9E9-0A9F9A93D65C}"/>
            </a:ext>
          </a:extLst>
        </xdr:cNvPr>
        <xdr:cNvCxnSpPr/>
      </xdr:nvCxnSpPr>
      <xdr:spPr>
        <a:xfrm>
          <a:off x="12814300" y="64541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395F364-136C-4036-8C2B-31B5379D82A6}"/>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314591A-643A-4B38-96EF-1F1B9D88AB6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F8A6F50-D882-4E57-88B8-81D32D6F8BCD}"/>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3A3F656-E226-4CE9-9CCF-034677218F2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7CAF62F-FDF0-452B-A9CF-FEFE1E99BD63}"/>
            </a:ext>
          </a:extLst>
        </xdr:cNvPr>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33FD75D-9652-4D2A-ACF7-2A059AFEE1C9}"/>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A20960D4-7766-4060-8942-B6B0FAE6DADD}"/>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43CBE77-C2DB-46EF-ACBB-7C7ED0C7DD6F}"/>
            </a:ext>
          </a:extLst>
        </xdr:cNvPr>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F691AA6-6E48-4B7A-ABC3-8CE774FBF8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B107A4C-C5AB-4863-8A38-38A60C832D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966DEDB-D91E-4C3E-8EA4-5B59750440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E2F2B55-361B-4B42-B7EF-C362AF4A79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14483AD-297A-4C64-942D-6BF49DF4E5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8E8E272-9DE3-4C15-871B-CB39095CE8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583F312-F446-43A4-9E75-5A14C52FF1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7065A46-13C5-41B7-9BAB-8677510B60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3199BD6-FDEA-42F8-9B49-64FBCB393F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FE648B5-8714-4E9E-A0ED-C6DF651C8F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03E848F-F0CE-4050-B8A9-8EF1FD4AE8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9BFA1A8-5987-4F8A-96FE-E8D85E8AAC3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FBAA417-CDD5-4432-A883-4CFE88E6681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8FA2DCB-064B-4D19-B19E-EE1DA9EEEB3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CDAB6D5-A8A1-4672-9F2B-6D2F1AF84CD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EB9E40-4A88-42EC-AD17-C6CE500A80F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BCC100E-B642-48AD-A0B2-7A6DB314E55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BA21D5B-4593-4CBB-B7EE-791C675A9A8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22821F6-84D0-426B-94C8-F74A1BBE7E4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28A70F92-8247-4DD3-9549-B2C2F5FE022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D4D551D-A2F3-4460-BBBA-502FEFFB92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368A20D-3020-406D-9C45-C4E6E0718D2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3BB2193-CE28-4DA6-9625-698400D959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FE86644-9746-411E-825C-FCC1B8BF6344}"/>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CA1A1CD4-2ED4-446A-82F7-16AE2F3FB105}"/>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E49B021-F5DB-489B-AFE5-93273E44D593}"/>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DFE8CC2B-FB3F-4D43-8577-0EA090BFFE4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B718B1E-C137-4497-996E-BCB2BFFE8DD8}"/>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4258894-CA46-45A6-A5FE-23FCAF42985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BC1CBF46-15F7-4533-81E8-7C425F26E62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545C68A6-6E2D-46E4-BF7A-178321049C86}"/>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3F05A9AB-E3D0-4699-94E3-020B6FDB0E9B}"/>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EE750938-238C-4443-9EE9-76FE825931C2}"/>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96FED794-B5C6-473E-958A-AEF1AD010A14}"/>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4BD7D4-AAB4-4FEA-B5A5-A64F3B8DBE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9242354-319D-416E-8575-2D271D332E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2C4955F-6F02-4135-93FF-0A239B4969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88B699E-A43F-42C2-8BF6-0BA07E53FD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6F4C95D-9E51-400F-9696-74092A9371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117979</xdr:rowOff>
    </xdr:from>
    <xdr:to>
      <xdr:col>116</xdr:col>
      <xdr:colOff>114300</xdr:colOff>
      <xdr:row>41</xdr:row>
      <xdr:rowOff>48129</xdr:rowOff>
    </xdr:to>
    <xdr:sp macro="" textlink="">
      <xdr:nvSpPr>
        <xdr:cNvPr id="588" name="楕円 587">
          <a:extLst>
            <a:ext uri="{FF2B5EF4-FFF2-40B4-BE49-F238E27FC236}">
              <a16:creationId xmlns:a16="http://schemas.microsoft.com/office/drawing/2014/main" id="{40837FD1-61A2-4E8F-B9F4-85D647A95DE2}"/>
            </a:ext>
          </a:extLst>
        </xdr:cNvPr>
        <xdr:cNvSpPr/>
      </xdr:nvSpPr>
      <xdr:spPr>
        <a:xfrm>
          <a:off x="22110700" y="69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96406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DC56A3AA-25DF-48EA-833E-71993BAB8E57}"/>
            </a:ext>
          </a:extLst>
        </xdr:cNvPr>
        <xdr:cNvSpPr txBox="1"/>
      </xdr:nvSpPr>
      <xdr:spPr>
        <a:xfrm>
          <a:off x="22199600" y="69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122452</xdr:rowOff>
    </xdr:from>
    <xdr:to>
      <xdr:col>112</xdr:col>
      <xdr:colOff>38100</xdr:colOff>
      <xdr:row>41</xdr:row>
      <xdr:rowOff>52602</xdr:rowOff>
    </xdr:to>
    <xdr:sp macro="" textlink="">
      <xdr:nvSpPr>
        <xdr:cNvPr id="590" name="楕円 589">
          <a:extLst>
            <a:ext uri="{FF2B5EF4-FFF2-40B4-BE49-F238E27FC236}">
              <a16:creationId xmlns:a16="http://schemas.microsoft.com/office/drawing/2014/main" id="{B7626372-4206-40A5-911F-43A67CB2ADD7}"/>
            </a:ext>
          </a:extLst>
        </xdr:cNvPr>
        <xdr:cNvSpPr/>
      </xdr:nvSpPr>
      <xdr:spPr>
        <a:xfrm>
          <a:off x="21272500" y="69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168779</xdr:rowOff>
    </xdr:from>
    <xdr:to>
      <xdr:col>116</xdr:col>
      <xdr:colOff>63500</xdr:colOff>
      <xdr:row>41</xdr:row>
      <xdr:rowOff>1802</xdr:rowOff>
    </xdr:to>
    <xdr:cxnSp macro="">
      <xdr:nvCxnSpPr>
        <xdr:cNvPr id="591" name="直線コネクタ 590">
          <a:extLst>
            <a:ext uri="{FF2B5EF4-FFF2-40B4-BE49-F238E27FC236}">
              <a16:creationId xmlns:a16="http://schemas.microsoft.com/office/drawing/2014/main" id="{6526B6F9-C0F3-416D-BE05-05E5D2407B26}"/>
            </a:ext>
          </a:extLst>
        </xdr:cNvPr>
        <xdr:cNvCxnSpPr/>
      </xdr:nvCxnSpPr>
      <xdr:spPr>
        <a:xfrm flipV="1">
          <a:off x="21323300" y="7026779"/>
          <a:ext cx="8382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137444</xdr:rowOff>
    </xdr:from>
    <xdr:to>
      <xdr:col>107</xdr:col>
      <xdr:colOff>101600</xdr:colOff>
      <xdr:row>41</xdr:row>
      <xdr:rowOff>67594</xdr:rowOff>
    </xdr:to>
    <xdr:sp macro="" textlink="">
      <xdr:nvSpPr>
        <xdr:cNvPr id="592" name="楕円 591">
          <a:extLst>
            <a:ext uri="{FF2B5EF4-FFF2-40B4-BE49-F238E27FC236}">
              <a16:creationId xmlns:a16="http://schemas.microsoft.com/office/drawing/2014/main" id="{E62B8C83-CEC2-492D-84C7-2E5BE89F5297}"/>
            </a:ext>
          </a:extLst>
        </xdr:cNvPr>
        <xdr:cNvSpPr/>
      </xdr:nvSpPr>
      <xdr:spPr>
        <a:xfrm>
          <a:off x="20383500" y="69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1802</xdr:rowOff>
    </xdr:from>
    <xdr:to>
      <xdr:col>111</xdr:col>
      <xdr:colOff>177800</xdr:colOff>
      <xdr:row>41</xdr:row>
      <xdr:rowOff>16794</xdr:rowOff>
    </xdr:to>
    <xdr:cxnSp macro="">
      <xdr:nvCxnSpPr>
        <xdr:cNvPr id="593" name="直線コネクタ 592">
          <a:extLst>
            <a:ext uri="{FF2B5EF4-FFF2-40B4-BE49-F238E27FC236}">
              <a16:creationId xmlns:a16="http://schemas.microsoft.com/office/drawing/2014/main" id="{EE483CA5-9AFA-480E-988B-B08FA6C43FEC}"/>
            </a:ext>
          </a:extLst>
        </xdr:cNvPr>
        <xdr:cNvCxnSpPr/>
      </xdr:nvCxnSpPr>
      <xdr:spPr>
        <a:xfrm flipV="1">
          <a:off x="20434300" y="703125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144108</xdr:rowOff>
    </xdr:from>
    <xdr:to>
      <xdr:col>102</xdr:col>
      <xdr:colOff>165100</xdr:colOff>
      <xdr:row>41</xdr:row>
      <xdr:rowOff>74258</xdr:rowOff>
    </xdr:to>
    <xdr:sp macro="" textlink="">
      <xdr:nvSpPr>
        <xdr:cNvPr id="594" name="楕円 593">
          <a:extLst>
            <a:ext uri="{FF2B5EF4-FFF2-40B4-BE49-F238E27FC236}">
              <a16:creationId xmlns:a16="http://schemas.microsoft.com/office/drawing/2014/main" id="{74930FB6-A1D6-4DDD-8D33-7AC0FA78EEBE}"/>
            </a:ext>
          </a:extLst>
        </xdr:cNvPr>
        <xdr:cNvSpPr/>
      </xdr:nvSpPr>
      <xdr:spPr>
        <a:xfrm>
          <a:off x="19494500" y="70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16794</xdr:rowOff>
    </xdr:from>
    <xdr:to>
      <xdr:col>107</xdr:col>
      <xdr:colOff>50800</xdr:colOff>
      <xdr:row>41</xdr:row>
      <xdr:rowOff>23458</xdr:rowOff>
    </xdr:to>
    <xdr:cxnSp macro="">
      <xdr:nvCxnSpPr>
        <xdr:cNvPr id="595" name="直線コネクタ 594">
          <a:extLst>
            <a:ext uri="{FF2B5EF4-FFF2-40B4-BE49-F238E27FC236}">
              <a16:creationId xmlns:a16="http://schemas.microsoft.com/office/drawing/2014/main" id="{72910412-5340-4464-A547-FCCD5A9981BC}"/>
            </a:ext>
          </a:extLst>
        </xdr:cNvPr>
        <xdr:cNvCxnSpPr/>
      </xdr:nvCxnSpPr>
      <xdr:spPr>
        <a:xfrm flipV="1">
          <a:off x="19545300" y="7046244"/>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142577</xdr:rowOff>
    </xdr:from>
    <xdr:to>
      <xdr:col>98</xdr:col>
      <xdr:colOff>38100</xdr:colOff>
      <xdr:row>41</xdr:row>
      <xdr:rowOff>72727</xdr:rowOff>
    </xdr:to>
    <xdr:sp macro="" textlink="">
      <xdr:nvSpPr>
        <xdr:cNvPr id="596" name="楕円 595">
          <a:extLst>
            <a:ext uri="{FF2B5EF4-FFF2-40B4-BE49-F238E27FC236}">
              <a16:creationId xmlns:a16="http://schemas.microsoft.com/office/drawing/2014/main" id="{A317D47D-8F7E-48AC-9C41-DC8870C16694}"/>
            </a:ext>
          </a:extLst>
        </xdr:cNvPr>
        <xdr:cNvSpPr/>
      </xdr:nvSpPr>
      <xdr:spPr>
        <a:xfrm>
          <a:off x="18605500" y="70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21927</xdr:rowOff>
    </xdr:from>
    <xdr:to>
      <xdr:col>102</xdr:col>
      <xdr:colOff>114300</xdr:colOff>
      <xdr:row>41</xdr:row>
      <xdr:rowOff>23458</xdr:rowOff>
    </xdr:to>
    <xdr:cxnSp macro="">
      <xdr:nvCxnSpPr>
        <xdr:cNvPr id="597" name="直線コネクタ 596">
          <a:extLst>
            <a:ext uri="{FF2B5EF4-FFF2-40B4-BE49-F238E27FC236}">
              <a16:creationId xmlns:a16="http://schemas.microsoft.com/office/drawing/2014/main" id="{6B26CD1A-9B2E-4B85-8A95-18F3E45F4D04}"/>
            </a:ext>
          </a:extLst>
        </xdr:cNvPr>
        <xdr:cNvCxnSpPr/>
      </xdr:nvCxnSpPr>
      <xdr:spPr>
        <a:xfrm>
          <a:off x="18656300" y="705137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9DD0AA93-ECFF-47D0-8149-DDFC25945454}"/>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32B6318D-565E-49C4-8354-0CA1E5981A98}"/>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6A142B8A-0108-4B5C-BE63-D931E1AFE5F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AEB31EE3-686B-4A26-84D4-9CF5E067920F}"/>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43729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17157A73-7E33-4D37-83EA-6D2A1C93120D}"/>
            </a:ext>
          </a:extLst>
        </xdr:cNvPr>
        <xdr:cNvSpPr txBox="1"/>
      </xdr:nvSpPr>
      <xdr:spPr>
        <a:xfrm>
          <a:off x="21043411" y="70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58721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9E32D50B-68A9-4A5C-AECB-311685BB058D}"/>
            </a:ext>
          </a:extLst>
        </xdr:cNvPr>
        <xdr:cNvSpPr txBox="1"/>
      </xdr:nvSpPr>
      <xdr:spPr>
        <a:xfrm>
          <a:off x="20167111" y="70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65385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6FF240CC-A0DA-4B7C-A3BE-84FFA6BDB6DE}"/>
            </a:ext>
          </a:extLst>
        </xdr:cNvPr>
        <xdr:cNvSpPr txBox="1"/>
      </xdr:nvSpPr>
      <xdr:spPr>
        <a:xfrm>
          <a:off x="19278111" y="70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63854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51789ADD-2588-433A-825F-7017F54C3591}"/>
            </a:ext>
          </a:extLst>
        </xdr:cNvPr>
        <xdr:cNvSpPr txBox="1"/>
      </xdr:nvSpPr>
      <xdr:spPr>
        <a:xfrm>
          <a:off x="18389111" y="70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CC9BF45C-E5D9-409E-B00E-B4E35537D2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545E9B3-8FCB-417A-973E-BC64E107AB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692BCD5-60E3-473B-BB3E-1F59FD480E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0C8A32D-6D7E-402D-9CB3-6E4F8C06A6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7F8E3F8-1045-4C60-B01D-2E9740CBB2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6827B6F-D521-40D6-8421-63FBF2D504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B0306AAC-8CA2-4B5B-9A4C-E7606BB784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6BF51FC-0CBE-4257-9484-8ED2A6F948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BEA6619D-FD30-4C1A-93B9-CB070BC047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7A4E6CF-3805-458F-B965-BCC2FA641A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16507D2-19BA-4D04-99CB-7682DF5471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7A266ACD-F946-43D9-B604-22B786A0D9A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1883D1DA-3527-4F6C-95D2-4A8D6AD6C4A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79D2F18B-241D-47C0-B402-7460F926048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BA0B88EC-15E2-4BFF-9916-1477D54630D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9A64D1C-57E3-47CF-835E-FD684CA1EB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5ED70C6-28C6-4BF3-91C6-0746C5A90D3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1F71D88-E1AC-45FD-84F5-BC7BFC65AC9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25F89FE9-0A4C-4ADF-93E8-9868A26E509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A7395E9C-0CAD-46C3-B7BD-E42F72F7ECF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F53D3690-966B-42A7-A465-B663206F5E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9DF007A-69A2-462B-A9C3-684917EF1B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584195F-73B5-4D86-AAE5-A7A27C7504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3E456B2D-63A2-481B-93B3-E2746425C5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61A07E99-BB1E-4F4F-B79A-5E6B943BF16C}"/>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8203C3D-3C68-4E08-89B3-F1904350FF5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CBD06FD6-7C3A-4C07-91C9-F42DEF1B7F7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60E526B7-D1E1-48C1-981A-72853D7A3DF1}"/>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341BA074-093E-4A72-9751-ABE33352069E}"/>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0A0D30F-DE96-4E6B-BC4A-8E52417BA98F}"/>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A8A287D-BF03-4965-A24D-1D6248E94201}"/>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D06B94E6-3390-440C-BC6D-F044551926B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24D0911A-B9A2-487F-A543-FBAC4BE3D59C}"/>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7878FCD9-9A92-46DF-827A-51E86AC80221}"/>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F1F8CAE1-E1F3-4519-AC73-D008F6004938}"/>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260EBD7-E97B-400D-99F8-6E74A258A72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D5A9D40-F56B-495D-97B8-C3E6CE3358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45B2D54-690A-4609-9D0A-1FE114BBF5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8677CC4-75FE-4FAB-B1E3-3CBE8142FD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DFE9595-39C0-4F76-BEA6-CD2D7EF371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646" name="楕円 645">
          <a:extLst>
            <a:ext uri="{FF2B5EF4-FFF2-40B4-BE49-F238E27FC236}">
              <a16:creationId xmlns:a16="http://schemas.microsoft.com/office/drawing/2014/main" id="{60046580-D7A9-4D0C-B24A-08F1DD0C9096}"/>
            </a:ext>
          </a:extLst>
        </xdr:cNvPr>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85742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115EE6F3-F221-4876-BB84-46AFA5E3B214}"/>
            </a:ext>
          </a:extLst>
        </xdr:cNvPr>
        <xdr:cNvSpPr txBox="1"/>
      </xdr:nvSpPr>
      <xdr:spPr>
        <a:xfrm>
          <a:off x="163576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48" name="楕円 647">
          <a:extLst>
            <a:ext uri="{FF2B5EF4-FFF2-40B4-BE49-F238E27FC236}">
              <a16:creationId xmlns:a16="http://schemas.microsoft.com/office/drawing/2014/main" id="{B30C33D5-4BAC-4D47-93AE-C42F9264CAE2}"/>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158115</xdr:rowOff>
    </xdr:to>
    <xdr:cxnSp macro="">
      <xdr:nvCxnSpPr>
        <xdr:cNvPr id="649" name="直線コネクタ 648">
          <a:extLst>
            <a:ext uri="{FF2B5EF4-FFF2-40B4-BE49-F238E27FC236}">
              <a16:creationId xmlns:a16="http://schemas.microsoft.com/office/drawing/2014/main" id="{B1D6F7DD-9FCC-46A6-BDB8-C5C984771436}"/>
            </a:ext>
          </a:extLst>
        </xdr:cNvPr>
        <xdr:cNvCxnSpPr/>
      </xdr:nvCxnSpPr>
      <xdr:spPr>
        <a:xfrm>
          <a:off x="15481300" y="102298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19685</xdr:rowOff>
    </xdr:from>
    <xdr:to>
      <xdr:col>76</xdr:col>
      <xdr:colOff>165100</xdr:colOff>
      <xdr:row>59</xdr:row>
      <xdr:rowOff>121285</xdr:rowOff>
    </xdr:to>
    <xdr:sp macro="" textlink="">
      <xdr:nvSpPr>
        <xdr:cNvPr id="650" name="楕円 649">
          <a:extLst>
            <a:ext uri="{FF2B5EF4-FFF2-40B4-BE49-F238E27FC236}">
              <a16:creationId xmlns:a16="http://schemas.microsoft.com/office/drawing/2014/main" id="{59CA6AE6-37ED-4BD2-B1B8-35AAC246A637}"/>
            </a:ext>
          </a:extLst>
        </xdr:cNvPr>
        <xdr:cNvSpPr/>
      </xdr:nvSpPr>
      <xdr:spPr>
        <a:xfrm>
          <a:off x="14541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114300</xdr:rowOff>
    </xdr:to>
    <xdr:cxnSp macro="">
      <xdr:nvCxnSpPr>
        <xdr:cNvPr id="651" name="直線コネクタ 650">
          <a:extLst>
            <a:ext uri="{FF2B5EF4-FFF2-40B4-BE49-F238E27FC236}">
              <a16:creationId xmlns:a16="http://schemas.microsoft.com/office/drawing/2014/main" id="{12C2D0E3-1556-40B0-B724-6723143AEFEE}"/>
            </a:ext>
          </a:extLst>
        </xdr:cNvPr>
        <xdr:cNvCxnSpPr/>
      </xdr:nvCxnSpPr>
      <xdr:spPr>
        <a:xfrm>
          <a:off x="14592300" y="10186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652" name="楕円 651">
          <a:extLst>
            <a:ext uri="{FF2B5EF4-FFF2-40B4-BE49-F238E27FC236}">
              <a16:creationId xmlns:a16="http://schemas.microsoft.com/office/drawing/2014/main" id="{CDDA4C38-BABE-49C0-BD94-2730E2D2129A}"/>
            </a:ext>
          </a:extLst>
        </xdr:cNvPr>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70485</xdr:rowOff>
    </xdr:to>
    <xdr:cxnSp macro="">
      <xdr:nvCxnSpPr>
        <xdr:cNvPr id="653" name="直線コネクタ 652">
          <a:extLst>
            <a:ext uri="{FF2B5EF4-FFF2-40B4-BE49-F238E27FC236}">
              <a16:creationId xmlns:a16="http://schemas.microsoft.com/office/drawing/2014/main" id="{B57B6CED-FFA4-4F73-B49F-2A6947B18C96}"/>
            </a:ext>
          </a:extLst>
        </xdr:cNvPr>
        <xdr:cNvCxnSpPr/>
      </xdr:nvCxnSpPr>
      <xdr:spPr>
        <a:xfrm>
          <a:off x="13703300" y="10144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105410</xdr:rowOff>
    </xdr:from>
    <xdr:to>
      <xdr:col>67</xdr:col>
      <xdr:colOff>101600</xdr:colOff>
      <xdr:row>59</xdr:row>
      <xdr:rowOff>35560</xdr:rowOff>
    </xdr:to>
    <xdr:sp macro="" textlink="">
      <xdr:nvSpPr>
        <xdr:cNvPr id="654" name="楕円 653">
          <a:extLst>
            <a:ext uri="{FF2B5EF4-FFF2-40B4-BE49-F238E27FC236}">
              <a16:creationId xmlns:a16="http://schemas.microsoft.com/office/drawing/2014/main" id="{2D088C65-B450-41A0-873C-835FD2EB9DCE}"/>
            </a:ext>
          </a:extLst>
        </xdr:cNvPr>
        <xdr:cNvSpPr/>
      </xdr:nvSpPr>
      <xdr:spPr>
        <a:xfrm>
          <a:off x="12763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156210</xdr:rowOff>
    </xdr:from>
    <xdr:to>
      <xdr:col>71</xdr:col>
      <xdr:colOff>177800</xdr:colOff>
      <xdr:row>59</xdr:row>
      <xdr:rowOff>28575</xdr:rowOff>
    </xdr:to>
    <xdr:cxnSp macro="">
      <xdr:nvCxnSpPr>
        <xdr:cNvPr id="655" name="直線コネクタ 654">
          <a:extLst>
            <a:ext uri="{FF2B5EF4-FFF2-40B4-BE49-F238E27FC236}">
              <a16:creationId xmlns:a16="http://schemas.microsoft.com/office/drawing/2014/main" id="{3957410E-78EC-4A2D-A714-0AD331C27131}"/>
            </a:ext>
          </a:extLst>
        </xdr:cNvPr>
        <xdr:cNvCxnSpPr/>
      </xdr:nvCxnSpPr>
      <xdr:spPr>
        <a:xfrm>
          <a:off x="12814300" y="10100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3BDB0696-8CB8-4A5D-9DF2-520D14E41ABA}"/>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2FA432C0-9C4C-453F-9943-0569625C3092}"/>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797773BE-7407-489E-88B0-3F2B59C1264A}"/>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1B7EA43-254A-4AD5-B848-BE8075A58D6C}"/>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85ED484-D66E-4245-9065-ADA2BA45785B}"/>
            </a:ext>
          </a:extLst>
        </xdr:cNvPr>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4964F1B4-95E2-4242-B4FD-2A0145B9DECF}"/>
            </a:ext>
          </a:extLst>
        </xdr:cNvPr>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70502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584C332-EC3D-4EF8-8A81-C22A502165C7}"/>
            </a:ext>
          </a:extLst>
        </xdr:cNvPr>
        <xdr:cNvSpPr txBox="1"/>
      </xdr:nvSpPr>
      <xdr:spPr>
        <a:xfrm>
          <a:off x="13500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968CB6D9-EC8A-45EB-87E9-2C20BEC7F112}"/>
            </a:ext>
          </a:extLst>
        </xdr:cNvPr>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4781881-8391-4255-ADCF-056C06CF1A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5292B0E-354F-4C34-8077-F415BCCBD3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C86496FE-7281-4780-98EF-454E3A87B5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EF17B60E-2B15-4EBF-BC57-D988FC977C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88962D4-78C7-4CF4-82A0-AA1165B896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D296727A-D4CE-4211-8ED8-183D572666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DD8B277-C609-465B-856B-D3814BB728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1787063F-B33F-484C-9ECB-589AA641A0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F204F469-472E-4713-896C-2568DB9D96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331FD62D-E573-42F1-B369-4A3DD51791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DDBBFDE7-8B03-4736-B7BD-8DA2CDABE1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ABC5637-88F4-49A3-93E5-D7E51A8985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548D902E-1510-4213-BD3E-1FBAE022C0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28BFA73E-6A06-4812-BA3C-FC2C652E6C9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F759B60-029A-429C-B3AE-E5E5110AAD7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E5930F3B-C056-49D7-A2F6-14E0684C44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9852EBEF-7492-44BB-B7D0-27745DE484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B5C85043-CC7C-4722-81D4-DA13EE19C94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BA1CE302-974F-4027-846B-BEA87C7E0A7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FA3F1BDB-DCAB-4B0C-8401-002AE38AB2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E21EE9E2-E87B-4C98-9DD2-E41480B9BD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5B547CD-F389-4810-86C8-A9E78EC377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166E7264-3E87-432D-80E9-FE3E13AAAB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F46968C7-E4FD-45EC-A4D7-3466E3BE623B}"/>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9CD3383D-A1F8-4914-88DB-EEDF30D84D34}"/>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FE3983A2-5001-4C34-AD2E-95F7607FD7B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9E4A8A8-72FF-4038-9E1A-5AA28E152F26}"/>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AEAADA3B-D817-4E6B-A876-7108C4757DBF}"/>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916BA556-A75B-4B83-AAB6-D2C212B9B5F8}"/>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37EAEBF6-03B4-449E-B820-8C2BCA53D2B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3F49D324-DB8F-490A-A592-46755FD216A2}"/>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155313E-07C5-4516-9EFB-BB96CB8BD5F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909847BE-F662-401D-9A77-35F1C03F8B1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B447B0E5-17F7-4877-A7D6-E9A198A34706}"/>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84887FB-D899-40A3-9D96-C275E46A20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FF94228-E957-4539-A822-117CEE487D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4B54F50-74B8-41DA-A5CA-6219333E26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AFFE1D0-9CA0-4AEF-86A8-6300D7D807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ACEEFE3-3D15-487C-8A70-EB0AA7F2A7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703" name="楕円 702">
          <a:extLst>
            <a:ext uri="{FF2B5EF4-FFF2-40B4-BE49-F238E27FC236}">
              <a16:creationId xmlns:a16="http://schemas.microsoft.com/office/drawing/2014/main" id="{A3737CA0-169B-4FB9-A1EA-56C61AD67670}"/>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C8AB43B6-2250-4DE9-BC80-94CEB16280B9}"/>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135890</xdr:rowOff>
    </xdr:from>
    <xdr:to>
      <xdr:col>112</xdr:col>
      <xdr:colOff>38100</xdr:colOff>
      <xdr:row>62</xdr:row>
      <xdr:rowOff>66040</xdr:rowOff>
    </xdr:to>
    <xdr:sp macro="" textlink="">
      <xdr:nvSpPr>
        <xdr:cNvPr id="705" name="楕円 704">
          <a:extLst>
            <a:ext uri="{FF2B5EF4-FFF2-40B4-BE49-F238E27FC236}">
              <a16:creationId xmlns:a16="http://schemas.microsoft.com/office/drawing/2014/main" id="{6E3BC4EA-509E-43DD-BFD3-672AF7B561E5}"/>
            </a:ext>
          </a:extLst>
        </xdr:cNvPr>
        <xdr:cNvSpPr/>
      </xdr:nvSpPr>
      <xdr:spPr>
        <a:xfrm>
          <a:off x="2127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15240</xdr:rowOff>
    </xdr:to>
    <xdr:cxnSp macro="">
      <xdr:nvCxnSpPr>
        <xdr:cNvPr id="706" name="直線コネクタ 705">
          <a:extLst>
            <a:ext uri="{FF2B5EF4-FFF2-40B4-BE49-F238E27FC236}">
              <a16:creationId xmlns:a16="http://schemas.microsoft.com/office/drawing/2014/main" id="{FA78EE19-69C2-442D-B034-87C85F569C6C}"/>
            </a:ext>
          </a:extLst>
        </xdr:cNvPr>
        <xdr:cNvCxnSpPr/>
      </xdr:nvCxnSpPr>
      <xdr:spPr>
        <a:xfrm flipV="1">
          <a:off x="21323300" y="10637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07" name="楕円 706">
          <a:extLst>
            <a:ext uri="{FF2B5EF4-FFF2-40B4-BE49-F238E27FC236}">
              <a16:creationId xmlns:a16="http://schemas.microsoft.com/office/drawing/2014/main" id="{AE0E3FB1-83E9-4DE9-B222-08E6DA2C6269}"/>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708" name="直線コネクタ 707">
          <a:extLst>
            <a:ext uri="{FF2B5EF4-FFF2-40B4-BE49-F238E27FC236}">
              <a16:creationId xmlns:a16="http://schemas.microsoft.com/office/drawing/2014/main" id="{7E351500-F0EF-44BE-BE7D-733451A0186C}"/>
            </a:ext>
          </a:extLst>
        </xdr:cNvPr>
        <xdr:cNvCxnSpPr/>
      </xdr:nvCxnSpPr>
      <xdr:spPr>
        <a:xfrm flipV="1">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709" name="楕円 708">
          <a:extLst>
            <a:ext uri="{FF2B5EF4-FFF2-40B4-BE49-F238E27FC236}">
              <a16:creationId xmlns:a16="http://schemas.microsoft.com/office/drawing/2014/main" id="{2D6D876C-A584-4477-86FC-6487E3B0325E}"/>
            </a:ext>
          </a:extLst>
        </xdr:cNvPr>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34290</xdr:rowOff>
    </xdr:to>
    <xdr:cxnSp macro="">
      <xdr:nvCxnSpPr>
        <xdr:cNvPr id="710" name="直線コネクタ 709">
          <a:extLst>
            <a:ext uri="{FF2B5EF4-FFF2-40B4-BE49-F238E27FC236}">
              <a16:creationId xmlns:a16="http://schemas.microsoft.com/office/drawing/2014/main" id="{613892FF-695D-42F1-A687-544BCD2747D9}"/>
            </a:ext>
          </a:extLst>
        </xdr:cNvPr>
        <xdr:cNvCxnSpPr/>
      </xdr:nvCxnSpPr>
      <xdr:spPr>
        <a:xfrm flipV="1">
          <a:off x="19545300" y="10652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1" name="楕円 710">
          <a:extLst>
            <a:ext uri="{FF2B5EF4-FFF2-40B4-BE49-F238E27FC236}">
              <a16:creationId xmlns:a16="http://schemas.microsoft.com/office/drawing/2014/main" id="{CFDEDCD7-9128-4E4E-A486-C2F4E175738B}"/>
            </a:ext>
          </a:extLst>
        </xdr:cNvPr>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38100</xdr:rowOff>
    </xdr:to>
    <xdr:cxnSp macro="">
      <xdr:nvCxnSpPr>
        <xdr:cNvPr id="712" name="直線コネクタ 711">
          <a:extLst>
            <a:ext uri="{FF2B5EF4-FFF2-40B4-BE49-F238E27FC236}">
              <a16:creationId xmlns:a16="http://schemas.microsoft.com/office/drawing/2014/main" id="{11CFF962-C0DB-49EB-95D9-C489DAACEF18}"/>
            </a:ext>
          </a:extLst>
        </xdr:cNvPr>
        <xdr:cNvCxnSpPr/>
      </xdr:nvCxnSpPr>
      <xdr:spPr>
        <a:xfrm flipV="1">
          <a:off x="18656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82EA3594-2FAC-43B6-8A43-9EF4D3FD15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EC978595-A16B-427B-A984-371488C02505}"/>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1D6D933D-259F-4005-94BF-C415D5F8F41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CFEA682E-16C1-40C9-B939-E21CF1EB2191}"/>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82567</xdr:rowOff>
    </xdr:from>
    <xdr:ext cx="469744" cy="259045"/>
    <xdr:sp macro="" textlink="">
      <xdr:nvSpPr>
        <xdr:cNvPr id="717" name="n_1mainValue【保健センター・保健所】&#10;一人当たり面積">
          <a:extLst>
            <a:ext uri="{FF2B5EF4-FFF2-40B4-BE49-F238E27FC236}">
              <a16:creationId xmlns:a16="http://schemas.microsoft.com/office/drawing/2014/main" id="{1DCEB28F-9667-43E4-B7F1-DA83912C7E39}"/>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mainValue【保健センター・保健所】&#10;一人当たり面積">
          <a:extLst>
            <a:ext uri="{FF2B5EF4-FFF2-40B4-BE49-F238E27FC236}">
              <a16:creationId xmlns:a16="http://schemas.microsoft.com/office/drawing/2014/main" id="{5CAECE0A-167A-485C-9714-B9AD3761B696}"/>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719" name="n_3mainValue【保健センター・保健所】&#10;一人当たり面積">
          <a:extLst>
            <a:ext uri="{FF2B5EF4-FFF2-40B4-BE49-F238E27FC236}">
              <a16:creationId xmlns:a16="http://schemas.microsoft.com/office/drawing/2014/main" id="{A26F4693-1DF8-43A0-AF6D-5CF48D83C8F4}"/>
            </a:ext>
          </a:extLst>
        </xdr:cNvPr>
        <xdr:cNvSpPr txBox="1"/>
      </xdr:nvSpPr>
      <xdr:spPr>
        <a:xfrm>
          <a:off x="19310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20" name="n_4mainValue【保健センター・保健所】&#10;一人当たり面積">
          <a:extLst>
            <a:ext uri="{FF2B5EF4-FFF2-40B4-BE49-F238E27FC236}">
              <a16:creationId xmlns:a16="http://schemas.microsoft.com/office/drawing/2014/main" id="{C6072DB6-4291-4C26-A2CB-2583299901F7}"/>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3D0EB34-5474-4FC0-817A-3A0F3D6590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E1AFDD3-A834-4D15-9690-7FE5C40893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229326B-9055-49AA-AD16-99750CDD2A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2D78B5EE-4070-4A71-804C-FD2ACF41A1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83E9E159-2045-4EA4-915A-227772464E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A6D7F37-1563-41E1-A4FE-F421DBC402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A9E80A8B-F9C2-4F31-86C9-6F0A24BE59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100A99F-793C-43A6-86C8-B6E362992F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81662560-5B33-487C-9A5F-2DDE53D00F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639907BF-CE4F-448D-AEB2-7481758659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5A1EAD56-3639-42E9-9CEE-9E2C6263D6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271FC65-9F0D-4B8C-BCA3-269B3F4D995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6237CADB-335D-4BF2-B518-30A7FD9AFBF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295D91A3-3FFD-4E3E-ACF5-60BD9E9BBE8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83118131-75B3-4F3D-A51F-8319306A607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B4732335-A926-4AD2-952C-0F5D4AF9EA5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771710C8-74A5-41A4-9E06-61F9FF0D57C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D987B4F2-4331-40C2-B484-E28DDC2A961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05A5804-5EB2-4A9F-A871-334156664C8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8CF5F1DC-07CC-4F1B-823B-89213F20E0B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1C7EEA0A-EC27-47EF-AAFD-B84C0C95A06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E5AD8C2D-EEAF-480B-AEE5-D75AEA7EA33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2A5DA8B6-FC91-448A-A3FA-E834A913495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2DDE08B8-7414-4728-A206-B3F8C6C18A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8E9F9510-64CA-41BE-8D8D-D82446D772B3}"/>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4A19040-77C3-4AD0-A6C2-7DC21A7BD2F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B411EF3F-9420-46FA-9649-2330039F04B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313B8B97-A811-4A03-B5C2-BBA564EBC5AB}"/>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1F2256D0-F875-47C8-957D-0771E71C0B9E}"/>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17309BCF-772E-4D98-B285-D17BE45A0443}"/>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4F0BA545-6F01-42B8-9B28-DD9F2305BA3E}"/>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4D72D63-C895-490D-ACB7-172A44709027}"/>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1B4A3103-6119-46A0-A2B1-E85815EFC521}"/>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AE1ED364-4DC8-4BAC-A58A-F03FBC9B27FE}"/>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49A26ACD-A55E-444C-A033-BFC15F93508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2EBA0E0-DB3B-4850-B580-30AD54CA41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59B79CF-C8C1-4EF7-A7E7-D435BA1DB3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61C6EF7-EA5E-4A7D-BB31-75A0C2FFCD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C20BE27-CB5E-465F-B1E0-F03F4DE613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9083349-4280-4B3E-8D55-F44663D1F2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1" name="楕円 760">
          <a:extLst>
            <a:ext uri="{FF2B5EF4-FFF2-40B4-BE49-F238E27FC236}">
              <a16:creationId xmlns:a16="http://schemas.microsoft.com/office/drawing/2014/main" id="{74D77828-3FBB-414D-947F-7B537452CD70}"/>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D1C81F2C-271D-43B3-A03C-D7C6A82EB8DB}"/>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763" name="楕円 762">
          <a:extLst>
            <a:ext uri="{FF2B5EF4-FFF2-40B4-BE49-F238E27FC236}">
              <a16:creationId xmlns:a16="http://schemas.microsoft.com/office/drawing/2014/main" id="{57D0DFC2-D316-4CA3-BD44-5A1A60839F39}"/>
            </a:ext>
          </a:extLst>
        </xdr:cNvPr>
        <xdr:cNvSpPr/>
      </xdr:nvSpPr>
      <xdr:spPr>
        <a:xfrm>
          <a:off x="15430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135255</xdr:rowOff>
    </xdr:from>
    <xdr:to>
      <xdr:col>85</xdr:col>
      <xdr:colOff>127000</xdr:colOff>
      <xdr:row>80</xdr:row>
      <xdr:rowOff>152400</xdr:rowOff>
    </xdr:to>
    <xdr:cxnSp macro="">
      <xdr:nvCxnSpPr>
        <xdr:cNvPr id="764" name="直線コネクタ 763">
          <a:extLst>
            <a:ext uri="{FF2B5EF4-FFF2-40B4-BE49-F238E27FC236}">
              <a16:creationId xmlns:a16="http://schemas.microsoft.com/office/drawing/2014/main" id="{921D43CD-684A-4905-B28B-39EB6B17503D}"/>
            </a:ext>
          </a:extLst>
        </xdr:cNvPr>
        <xdr:cNvCxnSpPr/>
      </xdr:nvCxnSpPr>
      <xdr:spPr>
        <a:xfrm>
          <a:off x="15481300" y="138512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xdr:rowOff>
    </xdr:from>
    <xdr:to>
      <xdr:col>76</xdr:col>
      <xdr:colOff>165100</xdr:colOff>
      <xdr:row>80</xdr:row>
      <xdr:rowOff>117475</xdr:rowOff>
    </xdr:to>
    <xdr:sp macro="" textlink="">
      <xdr:nvSpPr>
        <xdr:cNvPr id="765" name="楕円 764">
          <a:extLst>
            <a:ext uri="{FF2B5EF4-FFF2-40B4-BE49-F238E27FC236}">
              <a16:creationId xmlns:a16="http://schemas.microsoft.com/office/drawing/2014/main" id="{3B2A9029-FE87-4B43-A5F3-4AB330E02235}"/>
            </a:ext>
          </a:extLst>
        </xdr:cNvPr>
        <xdr:cNvSpPr/>
      </xdr:nvSpPr>
      <xdr:spPr>
        <a:xfrm>
          <a:off x="14541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135255</xdr:rowOff>
    </xdr:to>
    <xdr:cxnSp macro="">
      <xdr:nvCxnSpPr>
        <xdr:cNvPr id="766" name="直線コネクタ 765">
          <a:extLst>
            <a:ext uri="{FF2B5EF4-FFF2-40B4-BE49-F238E27FC236}">
              <a16:creationId xmlns:a16="http://schemas.microsoft.com/office/drawing/2014/main" id="{EB1A8FB2-C4FC-4E26-9BEC-FD0C633DC348}"/>
            </a:ext>
          </a:extLst>
        </xdr:cNvPr>
        <xdr:cNvCxnSpPr/>
      </xdr:nvCxnSpPr>
      <xdr:spPr>
        <a:xfrm>
          <a:off x="14592300" y="137826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xdr:rowOff>
    </xdr:from>
    <xdr:to>
      <xdr:col>72</xdr:col>
      <xdr:colOff>38100</xdr:colOff>
      <xdr:row>80</xdr:row>
      <xdr:rowOff>117475</xdr:rowOff>
    </xdr:to>
    <xdr:sp macro="" textlink="">
      <xdr:nvSpPr>
        <xdr:cNvPr id="767" name="楕円 766">
          <a:extLst>
            <a:ext uri="{FF2B5EF4-FFF2-40B4-BE49-F238E27FC236}">
              <a16:creationId xmlns:a16="http://schemas.microsoft.com/office/drawing/2014/main" id="{EFB6C533-0525-4B91-865C-73728273C229}"/>
            </a:ext>
          </a:extLst>
        </xdr:cNvPr>
        <xdr:cNvSpPr/>
      </xdr:nvSpPr>
      <xdr:spPr>
        <a:xfrm>
          <a:off x="13652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66675</xdr:rowOff>
    </xdr:from>
    <xdr:to>
      <xdr:col>76</xdr:col>
      <xdr:colOff>114300</xdr:colOff>
      <xdr:row>80</xdr:row>
      <xdr:rowOff>66675</xdr:rowOff>
    </xdr:to>
    <xdr:cxnSp macro="">
      <xdr:nvCxnSpPr>
        <xdr:cNvPr id="768" name="直線コネクタ 767">
          <a:extLst>
            <a:ext uri="{FF2B5EF4-FFF2-40B4-BE49-F238E27FC236}">
              <a16:creationId xmlns:a16="http://schemas.microsoft.com/office/drawing/2014/main" id="{5C38BE0E-652D-46FA-81CC-52D167BDD615}"/>
            </a:ext>
          </a:extLst>
        </xdr:cNvPr>
        <xdr:cNvCxnSpPr/>
      </xdr:nvCxnSpPr>
      <xdr:spPr>
        <a:xfrm>
          <a:off x="13703300" y="13782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769" name="楕円 768">
          <a:extLst>
            <a:ext uri="{FF2B5EF4-FFF2-40B4-BE49-F238E27FC236}">
              <a16:creationId xmlns:a16="http://schemas.microsoft.com/office/drawing/2014/main" id="{052A2795-8DFB-4C99-98D6-73521C6BE5C7}"/>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80</xdr:row>
      <xdr:rowOff>66675</xdr:rowOff>
    </xdr:to>
    <xdr:cxnSp macro="">
      <xdr:nvCxnSpPr>
        <xdr:cNvPr id="770" name="直線コネクタ 769">
          <a:extLst>
            <a:ext uri="{FF2B5EF4-FFF2-40B4-BE49-F238E27FC236}">
              <a16:creationId xmlns:a16="http://schemas.microsoft.com/office/drawing/2014/main" id="{069F9534-4031-4833-9BAD-EC3F01B4BFC3}"/>
            </a:ext>
          </a:extLst>
        </xdr:cNvPr>
        <xdr:cNvCxnSpPr/>
      </xdr:nvCxnSpPr>
      <xdr:spPr>
        <a:xfrm>
          <a:off x="12814300" y="13759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C1653BD7-CD54-4CDE-B45F-761C3E480DC9}"/>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3C60C087-B37E-4B46-9A9D-A356732E7F8C}"/>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3D3535BD-3129-4DBC-A01C-9F5D21B889A6}"/>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DBD1EFC-DCB6-4F09-A21C-8323D1D85FD3}"/>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31132</xdr:rowOff>
    </xdr:from>
    <xdr:ext cx="405111" cy="259045"/>
    <xdr:sp macro="" textlink="">
      <xdr:nvSpPr>
        <xdr:cNvPr id="775" name="n_1mainValue【消防施設】&#10;有形固定資産減価償却率">
          <a:extLst>
            <a:ext uri="{FF2B5EF4-FFF2-40B4-BE49-F238E27FC236}">
              <a16:creationId xmlns:a16="http://schemas.microsoft.com/office/drawing/2014/main" id="{E1C234A4-3F06-4555-9819-9F2F80AC52A7}"/>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134002</xdr:rowOff>
    </xdr:from>
    <xdr:ext cx="405111" cy="259045"/>
    <xdr:sp macro="" textlink="">
      <xdr:nvSpPr>
        <xdr:cNvPr id="776" name="n_2mainValue【消防施設】&#10;有形固定資産減価償却率">
          <a:extLst>
            <a:ext uri="{FF2B5EF4-FFF2-40B4-BE49-F238E27FC236}">
              <a16:creationId xmlns:a16="http://schemas.microsoft.com/office/drawing/2014/main" id="{AE0D435E-6CB5-4EF2-A12C-188F81A422F9}"/>
            </a:ext>
          </a:extLst>
        </xdr:cNvPr>
        <xdr:cNvSpPr txBox="1"/>
      </xdr:nvSpPr>
      <xdr:spPr>
        <a:xfrm>
          <a:off x="14389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134002</xdr:rowOff>
    </xdr:from>
    <xdr:ext cx="405111" cy="259045"/>
    <xdr:sp macro="" textlink="">
      <xdr:nvSpPr>
        <xdr:cNvPr id="777" name="n_3mainValue【消防施設】&#10;有形固定資産減価償却率">
          <a:extLst>
            <a:ext uri="{FF2B5EF4-FFF2-40B4-BE49-F238E27FC236}">
              <a16:creationId xmlns:a16="http://schemas.microsoft.com/office/drawing/2014/main" id="{9D69309A-3E59-4F72-B5DE-4B782BC7968C}"/>
            </a:ext>
          </a:extLst>
        </xdr:cNvPr>
        <xdr:cNvSpPr txBox="1"/>
      </xdr:nvSpPr>
      <xdr:spPr>
        <a:xfrm>
          <a:off x="13500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778" name="n_4mainValue【消防施設】&#10;有形固定資産減価償却率">
          <a:extLst>
            <a:ext uri="{FF2B5EF4-FFF2-40B4-BE49-F238E27FC236}">
              <a16:creationId xmlns:a16="http://schemas.microsoft.com/office/drawing/2014/main" id="{166AAA71-CC82-4B48-9197-F142A2BEA5B3}"/>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AD98159-3890-48AA-8F44-FCC50E4941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CE10396-759F-4AF1-9B79-4A72E13F1D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374895D-FE08-478A-8F09-B8CE991306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87C0F444-05CB-4C2E-B205-B52BDCFAA4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D172FB3-C70C-4558-8C17-2A176F5A93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5794BDC-5C89-4A56-9408-F8805E4534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F05B05ED-F066-4309-9169-EB238CF77A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810B4BE3-AC0D-4C9E-A4D5-FE732F79B1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B3C59A7-46AC-4AA2-BAEA-7D1F80564E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FC75A0F5-D784-4238-80BE-2B844C6240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7E3C727A-EAD9-4E53-89D3-D5A87BFC09A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955262A0-5F2A-47D2-9FA3-1A4969FD94C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B940D97C-4BC1-4CD1-BCBF-8B4EC0011C6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81FAA729-E8C5-40DF-A6A6-A6E3114B86B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C213E02D-230E-472B-B836-31832B25122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619BBA66-A446-4F58-8610-B4EE079A997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64E8F44-877E-489B-92F1-CC8EC51B74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5B2D38A8-434D-414C-948B-DE192D2C582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2184DE5D-0973-4256-B5CF-29D04DFDBE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9CE91C5-016D-4B95-A720-A1A3CDA50A4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4F46B224-CEB8-43A2-B351-AD98E04FBE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984CB496-A085-489B-9653-56659D2F58F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B5C413A-C996-4009-963E-82099E3BEF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AD49F95-50C8-48F9-BDA4-07CE30256A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AE03EC84-34DD-41CE-98BC-6AD88D962C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C066DD1A-F310-4779-9182-39E3E88C6A3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A650EDB1-F8C1-4996-B3B1-1973480DE008}"/>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4A0D02DA-6B0A-4591-B3D8-5EACBAAA5084}"/>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AC107C77-5A72-4177-ACC0-773688994C57}"/>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BC7D88E0-57A8-4787-80E0-6D02A70B5D93}"/>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50BFFEBB-86C6-485E-9BE4-77348779E86F}"/>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4CFE101D-36CC-4BC8-B61E-71B3309A3EC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0A1A63D-09BA-4E20-A891-2FACCBC1C241}"/>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27F0EF34-6E6F-411A-9541-CA05329A909F}"/>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F615F3C3-0409-48F6-84D1-AF1C5AC1861C}"/>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7AD6DB0A-39F8-4B13-BE6A-CD6D737F55B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A6BA384-4B9F-4F44-A72B-B74244858E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503A848-4F83-47B2-8E9A-388F367FCC3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26C4B12-A99F-4E09-9FA7-E01D1C16AB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BC852FF-5D06-4562-8947-26E80049E8B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1DD6D17-FEA4-41F6-A7C1-8C42E568F9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26488</xdr:rowOff>
    </xdr:from>
    <xdr:to>
      <xdr:col>116</xdr:col>
      <xdr:colOff>114300</xdr:colOff>
      <xdr:row>85</xdr:row>
      <xdr:rowOff>128088</xdr:rowOff>
    </xdr:to>
    <xdr:sp macro="" textlink="">
      <xdr:nvSpPr>
        <xdr:cNvPr id="820" name="楕円 819">
          <a:extLst>
            <a:ext uri="{FF2B5EF4-FFF2-40B4-BE49-F238E27FC236}">
              <a16:creationId xmlns:a16="http://schemas.microsoft.com/office/drawing/2014/main" id="{E26A18C0-70EF-4709-8291-1B8FDB6A3CAF}"/>
            </a:ext>
          </a:extLst>
        </xdr:cNvPr>
        <xdr:cNvSpPr/>
      </xdr:nvSpPr>
      <xdr:spPr>
        <a:xfrm>
          <a:off x="22110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4915</xdr:rowOff>
    </xdr:from>
    <xdr:ext cx="469744" cy="259045"/>
    <xdr:sp macro="" textlink="">
      <xdr:nvSpPr>
        <xdr:cNvPr id="821" name="【消防施設】&#10;一人当たり面積該当値テキスト">
          <a:extLst>
            <a:ext uri="{FF2B5EF4-FFF2-40B4-BE49-F238E27FC236}">
              <a16:creationId xmlns:a16="http://schemas.microsoft.com/office/drawing/2014/main" id="{CA702636-C7FB-483C-971E-620379C2398B}"/>
            </a:ext>
          </a:extLst>
        </xdr:cNvPr>
        <xdr:cNvSpPr txBox="1"/>
      </xdr:nvSpPr>
      <xdr:spPr>
        <a:xfrm>
          <a:off x="22199600" y="14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2" name="楕円 821">
          <a:extLst>
            <a:ext uri="{FF2B5EF4-FFF2-40B4-BE49-F238E27FC236}">
              <a16:creationId xmlns:a16="http://schemas.microsoft.com/office/drawing/2014/main" id="{3970B278-7368-4C0A-8C11-598DB53B06C1}"/>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77288</xdr:rowOff>
    </xdr:from>
    <xdr:to>
      <xdr:col>116</xdr:col>
      <xdr:colOff>63500</xdr:colOff>
      <xdr:row>85</xdr:row>
      <xdr:rowOff>78921</xdr:rowOff>
    </xdr:to>
    <xdr:cxnSp macro="">
      <xdr:nvCxnSpPr>
        <xdr:cNvPr id="823" name="直線コネクタ 822">
          <a:extLst>
            <a:ext uri="{FF2B5EF4-FFF2-40B4-BE49-F238E27FC236}">
              <a16:creationId xmlns:a16="http://schemas.microsoft.com/office/drawing/2014/main" id="{114F4C5B-8FFE-453D-BC7D-29855C70E568}"/>
            </a:ext>
          </a:extLst>
        </xdr:cNvPr>
        <xdr:cNvCxnSpPr/>
      </xdr:nvCxnSpPr>
      <xdr:spPr>
        <a:xfrm flipV="1">
          <a:off x="21323300" y="146505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23223</xdr:rowOff>
    </xdr:from>
    <xdr:to>
      <xdr:col>107</xdr:col>
      <xdr:colOff>101600</xdr:colOff>
      <xdr:row>85</xdr:row>
      <xdr:rowOff>124823</xdr:rowOff>
    </xdr:to>
    <xdr:sp macro="" textlink="">
      <xdr:nvSpPr>
        <xdr:cNvPr id="824" name="楕円 823">
          <a:extLst>
            <a:ext uri="{FF2B5EF4-FFF2-40B4-BE49-F238E27FC236}">
              <a16:creationId xmlns:a16="http://schemas.microsoft.com/office/drawing/2014/main" id="{C24B1F0F-63C4-4E2F-930D-FBA5A3367167}"/>
            </a:ext>
          </a:extLst>
        </xdr:cNvPr>
        <xdr:cNvSpPr/>
      </xdr:nvSpPr>
      <xdr:spPr>
        <a:xfrm>
          <a:off x="20383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74023</xdr:rowOff>
    </xdr:from>
    <xdr:to>
      <xdr:col>111</xdr:col>
      <xdr:colOff>177800</xdr:colOff>
      <xdr:row>85</xdr:row>
      <xdr:rowOff>78921</xdr:rowOff>
    </xdr:to>
    <xdr:cxnSp macro="">
      <xdr:nvCxnSpPr>
        <xdr:cNvPr id="825" name="直線コネクタ 824">
          <a:extLst>
            <a:ext uri="{FF2B5EF4-FFF2-40B4-BE49-F238E27FC236}">
              <a16:creationId xmlns:a16="http://schemas.microsoft.com/office/drawing/2014/main" id="{B16F7D45-9297-4BDF-B052-F6C100ABB9A0}"/>
            </a:ext>
          </a:extLst>
        </xdr:cNvPr>
        <xdr:cNvCxnSpPr/>
      </xdr:nvCxnSpPr>
      <xdr:spPr>
        <a:xfrm>
          <a:off x="20434300" y="146472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46082</xdr:rowOff>
    </xdr:from>
    <xdr:to>
      <xdr:col>102</xdr:col>
      <xdr:colOff>165100</xdr:colOff>
      <xdr:row>85</xdr:row>
      <xdr:rowOff>147682</xdr:rowOff>
    </xdr:to>
    <xdr:sp macro="" textlink="">
      <xdr:nvSpPr>
        <xdr:cNvPr id="826" name="楕円 825">
          <a:extLst>
            <a:ext uri="{FF2B5EF4-FFF2-40B4-BE49-F238E27FC236}">
              <a16:creationId xmlns:a16="http://schemas.microsoft.com/office/drawing/2014/main" id="{AED090E7-1458-4AAC-A960-DDC86D549684}"/>
            </a:ext>
          </a:extLst>
        </xdr:cNvPr>
        <xdr:cNvSpPr/>
      </xdr:nvSpPr>
      <xdr:spPr>
        <a:xfrm>
          <a:off x="19494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74023</xdr:rowOff>
    </xdr:from>
    <xdr:to>
      <xdr:col>107</xdr:col>
      <xdr:colOff>50800</xdr:colOff>
      <xdr:row>85</xdr:row>
      <xdr:rowOff>96882</xdr:rowOff>
    </xdr:to>
    <xdr:cxnSp macro="">
      <xdr:nvCxnSpPr>
        <xdr:cNvPr id="827" name="直線コネクタ 826">
          <a:extLst>
            <a:ext uri="{FF2B5EF4-FFF2-40B4-BE49-F238E27FC236}">
              <a16:creationId xmlns:a16="http://schemas.microsoft.com/office/drawing/2014/main" id="{F6A0ED75-9565-43E2-BABF-74284B9D4AC4}"/>
            </a:ext>
          </a:extLst>
        </xdr:cNvPr>
        <xdr:cNvCxnSpPr/>
      </xdr:nvCxnSpPr>
      <xdr:spPr>
        <a:xfrm flipV="1">
          <a:off x="19545300" y="146472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28" name="楕円 827">
          <a:extLst>
            <a:ext uri="{FF2B5EF4-FFF2-40B4-BE49-F238E27FC236}">
              <a16:creationId xmlns:a16="http://schemas.microsoft.com/office/drawing/2014/main" id="{24B317D8-A825-46A5-A970-D11AC0CFCE63}"/>
            </a:ext>
          </a:extLst>
        </xdr:cNvPr>
        <xdr:cNvSpPr/>
      </xdr:nvSpPr>
      <xdr:spPr>
        <a:xfrm>
          <a:off x="18605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96882</xdr:rowOff>
    </xdr:from>
    <xdr:to>
      <xdr:col>102</xdr:col>
      <xdr:colOff>114300</xdr:colOff>
      <xdr:row>85</xdr:row>
      <xdr:rowOff>101781</xdr:rowOff>
    </xdr:to>
    <xdr:cxnSp macro="">
      <xdr:nvCxnSpPr>
        <xdr:cNvPr id="829" name="直線コネクタ 828">
          <a:extLst>
            <a:ext uri="{FF2B5EF4-FFF2-40B4-BE49-F238E27FC236}">
              <a16:creationId xmlns:a16="http://schemas.microsoft.com/office/drawing/2014/main" id="{41B34ED2-6F94-4B3C-8DB7-46634647C235}"/>
            </a:ext>
          </a:extLst>
        </xdr:cNvPr>
        <xdr:cNvCxnSpPr/>
      </xdr:nvCxnSpPr>
      <xdr:spPr>
        <a:xfrm flipV="1">
          <a:off x="18656300" y="146701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6D548475-460C-4853-B52E-424BF8CF65A4}"/>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65A78A1F-A8E8-40A2-B762-FAEEAE7B694D}"/>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74BCAB8F-2BC8-42DC-9169-A83ADB39DF05}"/>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46DF34EF-9FA9-4901-9AEC-77F587481DCB}"/>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146248</xdr:rowOff>
    </xdr:from>
    <xdr:ext cx="469744" cy="259045"/>
    <xdr:sp macro="" textlink="">
      <xdr:nvSpPr>
        <xdr:cNvPr id="834" name="n_1mainValue【消防施設】&#10;一人当たり面積">
          <a:extLst>
            <a:ext uri="{FF2B5EF4-FFF2-40B4-BE49-F238E27FC236}">
              <a16:creationId xmlns:a16="http://schemas.microsoft.com/office/drawing/2014/main" id="{A9BC53B8-F06B-4764-B74C-F385151DB426}"/>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141350</xdr:rowOff>
    </xdr:from>
    <xdr:ext cx="469744" cy="259045"/>
    <xdr:sp macro="" textlink="">
      <xdr:nvSpPr>
        <xdr:cNvPr id="835" name="n_2mainValue【消防施設】&#10;一人当たり面積">
          <a:extLst>
            <a:ext uri="{FF2B5EF4-FFF2-40B4-BE49-F238E27FC236}">
              <a16:creationId xmlns:a16="http://schemas.microsoft.com/office/drawing/2014/main" id="{088AEEEC-17BA-4C23-AB6D-868C0B4F16EE}"/>
            </a:ext>
          </a:extLst>
        </xdr:cNvPr>
        <xdr:cNvSpPr txBox="1"/>
      </xdr:nvSpPr>
      <xdr:spPr>
        <a:xfrm>
          <a:off x="20199427" y="14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164209</xdr:rowOff>
    </xdr:from>
    <xdr:ext cx="469744" cy="259045"/>
    <xdr:sp macro="" textlink="">
      <xdr:nvSpPr>
        <xdr:cNvPr id="836" name="n_3mainValue【消防施設】&#10;一人当たり面積">
          <a:extLst>
            <a:ext uri="{FF2B5EF4-FFF2-40B4-BE49-F238E27FC236}">
              <a16:creationId xmlns:a16="http://schemas.microsoft.com/office/drawing/2014/main" id="{30366D3A-955D-474B-9747-E02D25C3F552}"/>
            </a:ext>
          </a:extLst>
        </xdr:cNvPr>
        <xdr:cNvSpPr txBox="1"/>
      </xdr:nvSpPr>
      <xdr:spPr>
        <a:xfrm>
          <a:off x="19310427" y="1439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837" name="n_4mainValue【消防施設】&#10;一人当たり面積">
          <a:extLst>
            <a:ext uri="{FF2B5EF4-FFF2-40B4-BE49-F238E27FC236}">
              <a16:creationId xmlns:a16="http://schemas.microsoft.com/office/drawing/2014/main" id="{625E5512-EE70-4AB2-94A9-BEF0C139C5C3}"/>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45775E9C-ABF7-4DBE-8D51-CE3E2A68E1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8C8BAB0C-BB3D-4941-8DD1-0773150ED4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8B623D2-AAA5-440C-8D96-D986CA3B09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7EED7E4-00BD-4D7B-B63A-0083294EB7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D954359D-0CDA-4222-AE19-234EDC2C81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30F4D5F-6AA6-4CDE-AF15-43D899A608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3E4FCF2F-0171-4BB5-905D-6B65760404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1793B49-50D2-4355-A85C-EAEF2EEF36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FD3CF9B2-B8D5-4E76-9740-48FAF35555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79E731C-4D95-489E-ABE6-838433B3DF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0AA0743-FC0A-4B74-9135-8F97C8BD64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DA62AC1D-A222-4141-B609-439EF054E22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CD311FC-442C-4686-AE1E-9C389C912A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22220779-54E5-43DA-9678-FE614E878D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768C03F-0450-4530-A88F-F6544B50C5A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36077B57-5A4A-473A-92E5-23EDB20C2D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3D49929A-997B-4C8E-8436-12D5F48366C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57E24DAD-E31E-4489-9A4E-CFF1BFCC95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14ECE86B-3E71-40E5-86BF-335B90BB4FC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5E775A2-BC16-4CC2-8031-D7089F5FF54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C07F3342-9262-4728-BD38-0010EDEA540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9370D57-9440-47E3-B01F-5F4D341F6B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47E291BA-4895-4855-BB2F-E89F7B4F7B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B4DFA97-B6C7-421D-B30E-173F0314200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747724F0-5774-491A-81BD-774A917A2B0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8787D9D7-F391-4082-921B-08836BD50B8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65AB3717-5B7E-41E6-889A-306317A149B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CCB2DE38-60B6-47D2-B4BD-F8B9C6C28A5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37FE74D2-87CE-432F-AD9C-E53D33E85DE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1F8F14BC-3692-40EE-AAD9-0CF302DDE6D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140818B0-2F16-41DA-89DF-71A1319EA10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1E233968-1662-48EE-BD50-101555F13BE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2466EA16-8996-493B-B639-C8E7FDC664D1}"/>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8DDC739C-76AE-4393-B811-B57436E0301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ED94837-1891-4BF5-A8E4-37DE736B1E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459792B-93EC-4267-BADE-271DF838F7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087714F-6CA6-4CC1-9537-F9C0C399F8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7699E0F-1D4B-4912-8EEC-A130A4DF24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BD7C3CA-65C0-4E78-9900-3DCA892DEA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118111</xdr:rowOff>
    </xdr:from>
    <xdr:to>
      <xdr:col>85</xdr:col>
      <xdr:colOff>177800</xdr:colOff>
      <xdr:row>105</xdr:row>
      <xdr:rowOff>48261</xdr:rowOff>
    </xdr:to>
    <xdr:sp macro="" textlink="">
      <xdr:nvSpPr>
        <xdr:cNvPr id="877" name="楕円 876">
          <a:extLst>
            <a:ext uri="{FF2B5EF4-FFF2-40B4-BE49-F238E27FC236}">
              <a16:creationId xmlns:a16="http://schemas.microsoft.com/office/drawing/2014/main" id="{63E76528-9D9E-434D-8893-B224BB370525}"/>
            </a:ext>
          </a:extLst>
        </xdr:cNvPr>
        <xdr:cNvSpPr/>
      </xdr:nvSpPr>
      <xdr:spPr>
        <a:xfrm>
          <a:off x="162687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96538</xdr:rowOff>
    </xdr:from>
    <xdr:ext cx="405111" cy="259045"/>
    <xdr:sp macro="" textlink="">
      <xdr:nvSpPr>
        <xdr:cNvPr id="878" name="【庁舎】&#10;有形固定資産減価償却率該当値テキスト">
          <a:extLst>
            <a:ext uri="{FF2B5EF4-FFF2-40B4-BE49-F238E27FC236}">
              <a16:creationId xmlns:a16="http://schemas.microsoft.com/office/drawing/2014/main" id="{EF9EF968-04EC-49EF-8988-90DCA5C73D7A}"/>
            </a:ext>
          </a:extLst>
        </xdr:cNvPr>
        <xdr:cNvSpPr txBox="1"/>
      </xdr:nvSpPr>
      <xdr:spPr>
        <a:xfrm>
          <a:off x="16357600"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879" name="楕円 878">
          <a:extLst>
            <a:ext uri="{FF2B5EF4-FFF2-40B4-BE49-F238E27FC236}">
              <a16:creationId xmlns:a16="http://schemas.microsoft.com/office/drawing/2014/main" id="{C6F73E08-2BF9-4656-9D84-72EF370127DB}"/>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104</xdr:row>
      <xdr:rowOff>168911</xdr:rowOff>
    </xdr:to>
    <xdr:cxnSp macro="">
      <xdr:nvCxnSpPr>
        <xdr:cNvPr id="880" name="直線コネクタ 879">
          <a:extLst>
            <a:ext uri="{FF2B5EF4-FFF2-40B4-BE49-F238E27FC236}">
              <a16:creationId xmlns:a16="http://schemas.microsoft.com/office/drawing/2014/main" id="{1D076098-6354-4DF3-94B3-B3DB3F53546E}"/>
            </a:ext>
          </a:extLst>
        </xdr:cNvPr>
        <xdr:cNvCxnSpPr/>
      </xdr:nvCxnSpPr>
      <xdr:spPr>
        <a:xfrm>
          <a:off x="15481300" y="179755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100330</xdr:rowOff>
    </xdr:from>
    <xdr:to>
      <xdr:col>76</xdr:col>
      <xdr:colOff>165100</xdr:colOff>
      <xdr:row>105</xdr:row>
      <xdr:rowOff>30480</xdr:rowOff>
    </xdr:to>
    <xdr:sp macro="" textlink="">
      <xdr:nvSpPr>
        <xdr:cNvPr id="881" name="楕円 880">
          <a:extLst>
            <a:ext uri="{FF2B5EF4-FFF2-40B4-BE49-F238E27FC236}">
              <a16:creationId xmlns:a16="http://schemas.microsoft.com/office/drawing/2014/main" id="{0E83AD18-7194-4125-A36A-634CFEA92A48}"/>
            </a:ext>
          </a:extLst>
        </xdr:cNvPr>
        <xdr:cNvSpPr/>
      </xdr:nvSpPr>
      <xdr:spPr>
        <a:xfrm>
          <a:off x="14541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104</xdr:row>
      <xdr:rowOff>151130</xdr:rowOff>
    </xdr:to>
    <xdr:cxnSp macro="">
      <xdr:nvCxnSpPr>
        <xdr:cNvPr id="882" name="直線コネクタ 881">
          <a:extLst>
            <a:ext uri="{FF2B5EF4-FFF2-40B4-BE49-F238E27FC236}">
              <a16:creationId xmlns:a16="http://schemas.microsoft.com/office/drawing/2014/main" id="{886EABAE-E0FA-45D2-B12C-A620B24A4E05}"/>
            </a:ext>
          </a:extLst>
        </xdr:cNvPr>
        <xdr:cNvCxnSpPr/>
      </xdr:nvCxnSpPr>
      <xdr:spPr>
        <a:xfrm flipV="1">
          <a:off x="14592300" y="179755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77470</xdr:rowOff>
    </xdr:from>
    <xdr:to>
      <xdr:col>72</xdr:col>
      <xdr:colOff>38100</xdr:colOff>
      <xdr:row>105</xdr:row>
      <xdr:rowOff>7620</xdr:rowOff>
    </xdr:to>
    <xdr:sp macro="" textlink="">
      <xdr:nvSpPr>
        <xdr:cNvPr id="883" name="楕円 882">
          <a:extLst>
            <a:ext uri="{FF2B5EF4-FFF2-40B4-BE49-F238E27FC236}">
              <a16:creationId xmlns:a16="http://schemas.microsoft.com/office/drawing/2014/main" id="{556FA3B9-94DC-47FA-93B2-50B6FA893085}"/>
            </a:ext>
          </a:extLst>
        </xdr:cNvPr>
        <xdr:cNvSpPr/>
      </xdr:nvSpPr>
      <xdr:spPr>
        <a:xfrm>
          <a:off x="13652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128270</xdr:rowOff>
    </xdr:from>
    <xdr:to>
      <xdr:col>76</xdr:col>
      <xdr:colOff>114300</xdr:colOff>
      <xdr:row>104</xdr:row>
      <xdr:rowOff>151130</xdr:rowOff>
    </xdr:to>
    <xdr:cxnSp macro="">
      <xdr:nvCxnSpPr>
        <xdr:cNvPr id="884" name="直線コネクタ 883">
          <a:extLst>
            <a:ext uri="{FF2B5EF4-FFF2-40B4-BE49-F238E27FC236}">
              <a16:creationId xmlns:a16="http://schemas.microsoft.com/office/drawing/2014/main" id="{20F7830C-95F4-47D6-936B-754CC43C1925}"/>
            </a:ext>
          </a:extLst>
        </xdr:cNvPr>
        <xdr:cNvCxnSpPr/>
      </xdr:nvCxnSpPr>
      <xdr:spPr>
        <a:xfrm>
          <a:off x="13703300" y="17959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73661</xdr:rowOff>
    </xdr:from>
    <xdr:to>
      <xdr:col>67</xdr:col>
      <xdr:colOff>101600</xdr:colOff>
      <xdr:row>105</xdr:row>
      <xdr:rowOff>3811</xdr:rowOff>
    </xdr:to>
    <xdr:sp macro="" textlink="">
      <xdr:nvSpPr>
        <xdr:cNvPr id="885" name="楕円 884">
          <a:extLst>
            <a:ext uri="{FF2B5EF4-FFF2-40B4-BE49-F238E27FC236}">
              <a16:creationId xmlns:a16="http://schemas.microsoft.com/office/drawing/2014/main" id="{2F824A1C-6543-463F-B460-3EA69B507C75}"/>
            </a:ext>
          </a:extLst>
        </xdr:cNvPr>
        <xdr:cNvSpPr/>
      </xdr:nvSpPr>
      <xdr:spPr>
        <a:xfrm>
          <a:off x="12763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124461</xdr:rowOff>
    </xdr:from>
    <xdr:to>
      <xdr:col>71</xdr:col>
      <xdr:colOff>177800</xdr:colOff>
      <xdr:row>104</xdr:row>
      <xdr:rowOff>128270</xdr:rowOff>
    </xdr:to>
    <xdr:cxnSp macro="">
      <xdr:nvCxnSpPr>
        <xdr:cNvPr id="886" name="直線コネクタ 885">
          <a:extLst>
            <a:ext uri="{FF2B5EF4-FFF2-40B4-BE49-F238E27FC236}">
              <a16:creationId xmlns:a16="http://schemas.microsoft.com/office/drawing/2014/main" id="{3A9F73F6-365E-444C-8FBA-66AEE3D35FD9}"/>
            </a:ext>
          </a:extLst>
        </xdr:cNvPr>
        <xdr:cNvCxnSpPr/>
      </xdr:nvCxnSpPr>
      <xdr:spPr>
        <a:xfrm>
          <a:off x="12814300" y="17955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88644DE8-22FA-46C6-B03F-3ADA449C2E65}"/>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94756D2F-CA87-4672-82A0-A61F4E2E8406}"/>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2D648E96-56E7-45E3-A0E8-26D7F264B7E4}"/>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C9FE124E-380A-432B-940D-AB2F5286DAC9}"/>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891" name="n_1mainValue【庁舎】&#10;有形固定資産減価償却率">
          <a:extLst>
            <a:ext uri="{FF2B5EF4-FFF2-40B4-BE49-F238E27FC236}">
              <a16:creationId xmlns:a16="http://schemas.microsoft.com/office/drawing/2014/main" id="{43FAA14D-75F5-436B-B95A-AE0EF7619D33}"/>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21607</xdr:rowOff>
    </xdr:from>
    <xdr:ext cx="405111" cy="259045"/>
    <xdr:sp macro="" textlink="">
      <xdr:nvSpPr>
        <xdr:cNvPr id="892" name="n_2mainValue【庁舎】&#10;有形固定資産減価償却率">
          <a:extLst>
            <a:ext uri="{FF2B5EF4-FFF2-40B4-BE49-F238E27FC236}">
              <a16:creationId xmlns:a16="http://schemas.microsoft.com/office/drawing/2014/main" id="{6E65C9A5-E4BE-4C1C-A2F8-1B41EF1C8D39}"/>
            </a:ext>
          </a:extLst>
        </xdr:cNvPr>
        <xdr:cNvSpPr txBox="1"/>
      </xdr:nvSpPr>
      <xdr:spPr>
        <a:xfrm>
          <a:off x="14389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170197</xdr:rowOff>
    </xdr:from>
    <xdr:ext cx="405111" cy="259045"/>
    <xdr:sp macro="" textlink="">
      <xdr:nvSpPr>
        <xdr:cNvPr id="893" name="n_3mainValue【庁舎】&#10;有形固定資産減価償却率">
          <a:extLst>
            <a:ext uri="{FF2B5EF4-FFF2-40B4-BE49-F238E27FC236}">
              <a16:creationId xmlns:a16="http://schemas.microsoft.com/office/drawing/2014/main" id="{99127B3B-3704-44AE-B292-78194B502051}"/>
            </a:ext>
          </a:extLst>
        </xdr:cNvPr>
        <xdr:cNvSpPr txBox="1"/>
      </xdr:nvSpPr>
      <xdr:spPr>
        <a:xfrm>
          <a:off x="13500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166388</xdr:rowOff>
    </xdr:from>
    <xdr:ext cx="405111" cy="259045"/>
    <xdr:sp macro="" textlink="">
      <xdr:nvSpPr>
        <xdr:cNvPr id="894" name="n_4mainValue【庁舎】&#10;有形固定資産減価償却率">
          <a:extLst>
            <a:ext uri="{FF2B5EF4-FFF2-40B4-BE49-F238E27FC236}">
              <a16:creationId xmlns:a16="http://schemas.microsoft.com/office/drawing/2014/main" id="{5022D443-1018-4FEF-A9CB-2742222DBBCD}"/>
            </a:ext>
          </a:extLst>
        </xdr:cNvPr>
        <xdr:cNvSpPr txBox="1"/>
      </xdr:nvSpPr>
      <xdr:spPr>
        <a:xfrm>
          <a:off x="12611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562C7C6-CD02-477E-8CA0-54CA01D3C8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63AEFA5-8B56-4E63-B3D6-28E3CEC017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FFCF20C-4FCA-4146-9F9D-DAF49B1A1D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C38271F2-4983-4E0B-968F-E381EEA02A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809B29F-F661-47F7-AF20-958F6326E8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163709A9-DDEB-48F5-A083-B158A1AAD8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9A78124-36FF-4DFE-89FC-B333CEC657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9694913A-0D94-40C6-9C31-D9CD6E8568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508ABF57-6F7E-4550-AED1-D883E40345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35F12D04-AC1A-4C1C-9A17-4E4C1EBB3A6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3FFFA886-FFA8-460F-9BA8-BA1856A21A4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A610D7B8-4CD2-4F9C-BF62-9445D38484F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8F8A3BA8-B79C-4666-82B9-13C406B9D2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5913E05D-8E1F-4EB2-81F1-E75ED6553F5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C2390FF-4FCE-40F2-960E-5DCA6776EC4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939ACAEF-BE96-4422-87F3-44ECB257882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2DD24DDF-28DB-43EA-9B59-F5F9CBFB31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60D83BB8-F56F-4AA8-932A-43718FA5D13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5799286A-44C3-4319-8BB1-47A1731852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46773633-2A0B-456F-872C-F150DDF1EB1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DEE34539-D9B8-440C-B1ED-913543C77E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BF3D07E7-4624-4928-AE61-98090CE192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C9FEE75-DCFF-48FF-9722-726DC66ABE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E903DC8D-075F-4496-9A6F-67E2D5E3EA8F}"/>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43609565-2197-4077-996B-6E31985A6A99}"/>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A042E734-F0DF-4530-8B78-CF5221005A3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CA4C3359-D275-4A37-8CAF-194C1114BC74}"/>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C1087CA9-F6C4-453B-B29F-6A98EA9A9557}"/>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D9B91C4D-1229-44AF-8670-E15BA937B94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3034A346-50D1-49B5-8CBF-A4CA8035582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C5DE0D63-96EE-452A-976B-33F4CB79FFC9}"/>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58ED3F72-F655-421D-974E-0C375E46E36B}"/>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20C21A5C-2192-46F7-BC3F-E46DDBE286EA}"/>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D663DAEF-B219-4D57-8D9D-27C258FE19C5}"/>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04C81FE-D351-4E9B-8A10-D23D4E0BA9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04ADA9B-9853-470C-8706-7A9ACF1C20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6559538-E49A-4B11-8B72-089543E620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87D6B6A-EE36-42A1-842B-3E6C8A09A1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E1704B0-22D7-4A62-BCE3-AA342B5BE8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85089</xdr:rowOff>
    </xdr:from>
    <xdr:to>
      <xdr:col>116</xdr:col>
      <xdr:colOff>114300</xdr:colOff>
      <xdr:row>106</xdr:row>
      <xdr:rowOff>15239</xdr:rowOff>
    </xdr:to>
    <xdr:sp macro="" textlink="">
      <xdr:nvSpPr>
        <xdr:cNvPr id="934" name="楕円 933">
          <a:extLst>
            <a:ext uri="{FF2B5EF4-FFF2-40B4-BE49-F238E27FC236}">
              <a16:creationId xmlns:a16="http://schemas.microsoft.com/office/drawing/2014/main" id="{DCB96113-F5B6-4FC2-B8E6-940A9B6CB417}"/>
            </a:ext>
          </a:extLst>
        </xdr:cNvPr>
        <xdr:cNvSpPr/>
      </xdr:nvSpPr>
      <xdr:spPr>
        <a:xfrm>
          <a:off x="22110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107966</xdr:rowOff>
    </xdr:from>
    <xdr:ext cx="469744" cy="259045"/>
    <xdr:sp macro="" textlink="">
      <xdr:nvSpPr>
        <xdr:cNvPr id="935" name="【庁舎】&#10;一人当たり面積該当値テキスト">
          <a:extLst>
            <a:ext uri="{FF2B5EF4-FFF2-40B4-BE49-F238E27FC236}">
              <a16:creationId xmlns:a16="http://schemas.microsoft.com/office/drawing/2014/main" id="{AD61A0DE-3BFB-439F-A06B-B6243FBC25D2}"/>
            </a:ext>
          </a:extLst>
        </xdr:cNvPr>
        <xdr:cNvSpPr txBox="1"/>
      </xdr:nvSpPr>
      <xdr:spPr>
        <a:xfrm>
          <a:off x="22199600" y="179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96520</xdr:rowOff>
    </xdr:from>
    <xdr:to>
      <xdr:col>112</xdr:col>
      <xdr:colOff>38100</xdr:colOff>
      <xdr:row>106</xdr:row>
      <xdr:rowOff>26670</xdr:rowOff>
    </xdr:to>
    <xdr:sp macro="" textlink="">
      <xdr:nvSpPr>
        <xdr:cNvPr id="936" name="楕円 935">
          <a:extLst>
            <a:ext uri="{FF2B5EF4-FFF2-40B4-BE49-F238E27FC236}">
              <a16:creationId xmlns:a16="http://schemas.microsoft.com/office/drawing/2014/main" id="{00B84F6C-520E-4F4A-8588-BFD9A715CB1C}"/>
            </a:ext>
          </a:extLst>
        </xdr:cNvPr>
        <xdr:cNvSpPr/>
      </xdr:nvSpPr>
      <xdr:spPr>
        <a:xfrm>
          <a:off x="21272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135889</xdr:rowOff>
    </xdr:from>
    <xdr:to>
      <xdr:col>116</xdr:col>
      <xdr:colOff>63500</xdr:colOff>
      <xdr:row>105</xdr:row>
      <xdr:rowOff>147320</xdr:rowOff>
    </xdr:to>
    <xdr:cxnSp macro="">
      <xdr:nvCxnSpPr>
        <xdr:cNvPr id="937" name="直線コネクタ 936">
          <a:extLst>
            <a:ext uri="{FF2B5EF4-FFF2-40B4-BE49-F238E27FC236}">
              <a16:creationId xmlns:a16="http://schemas.microsoft.com/office/drawing/2014/main" id="{D57D8EE6-9E38-478F-BF33-CEC8E2A62756}"/>
            </a:ext>
          </a:extLst>
        </xdr:cNvPr>
        <xdr:cNvCxnSpPr/>
      </xdr:nvCxnSpPr>
      <xdr:spPr>
        <a:xfrm flipV="1">
          <a:off x="21323300" y="18138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57150</xdr:rowOff>
    </xdr:from>
    <xdr:to>
      <xdr:col>107</xdr:col>
      <xdr:colOff>101600</xdr:colOff>
      <xdr:row>105</xdr:row>
      <xdr:rowOff>158750</xdr:rowOff>
    </xdr:to>
    <xdr:sp macro="" textlink="">
      <xdr:nvSpPr>
        <xdr:cNvPr id="938" name="楕円 937">
          <a:extLst>
            <a:ext uri="{FF2B5EF4-FFF2-40B4-BE49-F238E27FC236}">
              <a16:creationId xmlns:a16="http://schemas.microsoft.com/office/drawing/2014/main" id="{723C2901-3953-4FC7-872D-2755765B8CE7}"/>
            </a:ext>
          </a:extLst>
        </xdr:cNvPr>
        <xdr:cNvSpPr/>
      </xdr:nvSpPr>
      <xdr:spPr>
        <a:xfrm>
          <a:off x="2038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107950</xdr:rowOff>
    </xdr:from>
    <xdr:to>
      <xdr:col>111</xdr:col>
      <xdr:colOff>177800</xdr:colOff>
      <xdr:row>105</xdr:row>
      <xdr:rowOff>147320</xdr:rowOff>
    </xdr:to>
    <xdr:cxnSp macro="">
      <xdr:nvCxnSpPr>
        <xdr:cNvPr id="939" name="直線コネクタ 938">
          <a:extLst>
            <a:ext uri="{FF2B5EF4-FFF2-40B4-BE49-F238E27FC236}">
              <a16:creationId xmlns:a16="http://schemas.microsoft.com/office/drawing/2014/main" id="{FCA647DA-8565-4077-B8D7-07817582B86E}"/>
            </a:ext>
          </a:extLst>
        </xdr:cNvPr>
        <xdr:cNvCxnSpPr/>
      </xdr:nvCxnSpPr>
      <xdr:spPr>
        <a:xfrm>
          <a:off x="20434300" y="181102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940" name="楕円 939">
          <a:extLst>
            <a:ext uri="{FF2B5EF4-FFF2-40B4-BE49-F238E27FC236}">
              <a16:creationId xmlns:a16="http://schemas.microsoft.com/office/drawing/2014/main" id="{74A89A9A-7BB5-4C23-BCF8-A687386BD287}"/>
            </a:ext>
          </a:extLst>
        </xdr:cNvPr>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107950</xdr:rowOff>
    </xdr:from>
    <xdr:to>
      <xdr:col>107</xdr:col>
      <xdr:colOff>50800</xdr:colOff>
      <xdr:row>105</xdr:row>
      <xdr:rowOff>120650</xdr:rowOff>
    </xdr:to>
    <xdr:cxnSp macro="">
      <xdr:nvCxnSpPr>
        <xdr:cNvPr id="941" name="直線コネクタ 940">
          <a:extLst>
            <a:ext uri="{FF2B5EF4-FFF2-40B4-BE49-F238E27FC236}">
              <a16:creationId xmlns:a16="http://schemas.microsoft.com/office/drawing/2014/main" id="{48431BF6-9E85-4716-B029-8516B3A4EA09}"/>
            </a:ext>
          </a:extLst>
        </xdr:cNvPr>
        <xdr:cNvCxnSpPr/>
      </xdr:nvCxnSpPr>
      <xdr:spPr>
        <a:xfrm flipV="1">
          <a:off x="19545300" y="1811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80011</xdr:rowOff>
    </xdr:from>
    <xdr:to>
      <xdr:col>98</xdr:col>
      <xdr:colOff>38100</xdr:colOff>
      <xdr:row>106</xdr:row>
      <xdr:rowOff>10161</xdr:rowOff>
    </xdr:to>
    <xdr:sp macro="" textlink="">
      <xdr:nvSpPr>
        <xdr:cNvPr id="942" name="楕円 941">
          <a:extLst>
            <a:ext uri="{FF2B5EF4-FFF2-40B4-BE49-F238E27FC236}">
              <a16:creationId xmlns:a16="http://schemas.microsoft.com/office/drawing/2014/main" id="{4C415D82-88B0-48C1-A41D-CDEAF39E19A1}"/>
            </a:ext>
          </a:extLst>
        </xdr:cNvPr>
        <xdr:cNvSpPr/>
      </xdr:nvSpPr>
      <xdr:spPr>
        <a:xfrm>
          <a:off x="18605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120650</xdr:rowOff>
    </xdr:from>
    <xdr:to>
      <xdr:col>102</xdr:col>
      <xdr:colOff>114300</xdr:colOff>
      <xdr:row>105</xdr:row>
      <xdr:rowOff>130811</xdr:rowOff>
    </xdr:to>
    <xdr:cxnSp macro="">
      <xdr:nvCxnSpPr>
        <xdr:cNvPr id="943" name="直線コネクタ 942">
          <a:extLst>
            <a:ext uri="{FF2B5EF4-FFF2-40B4-BE49-F238E27FC236}">
              <a16:creationId xmlns:a16="http://schemas.microsoft.com/office/drawing/2014/main" id="{F92697AA-E9E8-4552-B248-0AB21E53AAC3}"/>
            </a:ext>
          </a:extLst>
        </xdr:cNvPr>
        <xdr:cNvCxnSpPr/>
      </xdr:nvCxnSpPr>
      <xdr:spPr>
        <a:xfrm flipV="1">
          <a:off x="18656300" y="18122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78D0BFC8-2367-487F-BEEF-8A3AE1A8B24A}"/>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48508A02-DDE9-4E66-93AB-E9A494165C0B}"/>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712D65A4-B656-4FC6-9987-CFD583089385}"/>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DDC44E1F-FBA2-408F-830C-F7B6E438521D}"/>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43197</xdr:rowOff>
    </xdr:from>
    <xdr:ext cx="469744" cy="259045"/>
    <xdr:sp macro="" textlink="">
      <xdr:nvSpPr>
        <xdr:cNvPr id="948" name="n_1mainValue【庁舎】&#10;一人当たり面積">
          <a:extLst>
            <a:ext uri="{FF2B5EF4-FFF2-40B4-BE49-F238E27FC236}">
              <a16:creationId xmlns:a16="http://schemas.microsoft.com/office/drawing/2014/main" id="{A0945BCC-7663-4A0B-B9E3-7BB2959439F7}"/>
            </a:ext>
          </a:extLst>
        </xdr:cNvPr>
        <xdr:cNvSpPr txBox="1"/>
      </xdr:nvSpPr>
      <xdr:spPr>
        <a:xfrm>
          <a:off x="210757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3827</xdr:rowOff>
    </xdr:from>
    <xdr:ext cx="469744" cy="259045"/>
    <xdr:sp macro="" textlink="">
      <xdr:nvSpPr>
        <xdr:cNvPr id="949" name="n_2mainValue【庁舎】&#10;一人当たり面積">
          <a:extLst>
            <a:ext uri="{FF2B5EF4-FFF2-40B4-BE49-F238E27FC236}">
              <a16:creationId xmlns:a16="http://schemas.microsoft.com/office/drawing/2014/main" id="{0609CAB0-8D6A-493E-AE7F-CD777F3CC1A6}"/>
            </a:ext>
          </a:extLst>
        </xdr:cNvPr>
        <xdr:cNvSpPr txBox="1"/>
      </xdr:nvSpPr>
      <xdr:spPr>
        <a:xfrm>
          <a:off x="20199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16527</xdr:rowOff>
    </xdr:from>
    <xdr:ext cx="469744" cy="259045"/>
    <xdr:sp macro="" textlink="">
      <xdr:nvSpPr>
        <xdr:cNvPr id="950" name="n_3mainValue【庁舎】&#10;一人当たり面積">
          <a:extLst>
            <a:ext uri="{FF2B5EF4-FFF2-40B4-BE49-F238E27FC236}">
              <a16:creationId xmlns:a16="http://schemas.microsoft.com/office/drawing/2014/main" id="{ACFD135C-0258-4595-A003-1052691812C3}"/>
            </a:ext>
          </a:extLst>
        </xdr:cNvPr>
        <xdr:cNvSpPr txBox="1"/>
      </xdr:nvSpPr>
      <xdr:spPr>
        <a:xfrm>
          <a:off x="19310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26688</xdr:rowOff>
    </xdr:from>
    <xdr:ext cx="469744" cy="259045"/>
    <xdr:sp macro="" textlink="">
      <xdr:nvSpPr>
        <xdr:cNvPr id="951" name="n_4mainValue【庁舎】&#10;一人当たり面積">
          <a:extLst>
            <a:ext uri="{FF2B5EF4-FFF2-40B4-BE49-F238E27FC236}">
              <a16:creationId xmlns:a16="http://schemas.microsoft.com/office/drawing/2014/main" id="{4DFA0587-B5BB-43B8-9344-B97C031F31B4}"/>
            </a:ext>
          </a:extLst>
        </xdr:cNvPr>
        <xdr:cNvSpPr txBox="1"/>
      </xdr:nvSpPr>
      <xdr:spPr>
        <a:xfrm>
          <a:off x="1842142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F5B9A0A4-B937-4CD3-ACBA-7055052D03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2017FF9E-DA1C-45F3-89EF-67FC627474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9AABC434-91AD-4639-847D-5B61853AB8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いる施設は、体育館・プール、福祉施設、市民会館、一般廃棄物処理施設、保健センター・保健所、庁舎である。その中でも、体育館・プールと庁舎が類似団体内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合併以前に建設した施設をそのまま保有し、個別に見ても有形固定資産減価償却率が高く、老朽化が進んだ施設が多くあるため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各施設も含め、財務書類により得られた情報を有効活用し、今後も引き続き、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42.5</a:t>
          </a:r>
          <a:r>
            <a:rPr kumimoji="1" lang="ja-JP" altLang="ja-JP" sz="1100">
              <a:solidFill>
                <a:sysClr val="windowText" lastClr="000000"/>
              </a:solidFill>
              <a:effectLst/>
              <a:latin typeface="+mn-lt"/>
              <a:ea typeface="+mn-ea"/>
              <a:cs typeface="+mn-cs"/>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定員適正化計画による職員数削減や地方債繰上償還による公債費の削減を図っている。前年度から</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したが、類似団体平均値と比較すると</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ポイント下回っている。引き続き集中改革プランに基づき、定員適正化並びに行財政改革への取組を通じて義務的経費の削減に努めるとともに、市税等の滞納徴収を強化するなど、財源の確保に努める。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96883</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1243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693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65859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469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34834</xdr:rowOff>
    </xdr:from>
    <xdr:to>
      <xdr:col>11</xdr:col>
      <xdr:colOff>31750</xdr:colOff>
      <xdr:row>59</xdr:row>
      <xdr:rowOff>65859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503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46083</xdr:rowOff>
    </xdr:from>
    <xdr:to>
      <xdr:col>23</xdr:col>
      <xdr:colOff>184150</xdr:colOff>
      <xdr:row>59</xdr:row>
      <xdr:rowOff>147683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62610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152037</xdr:rowOff>
    </xdr:from>
    <xdr:to>
      <xdr:col>15</xdr:col>
      <xdr:colOff>133350</xdr:colOff>
      <xdr:row>59</xdr:row>
      <xdr:rowOff>82187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92364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15059</xdr:rowOff>
    </xdr:from>
    <xdr:to>
      <xdr:col>11</xdr:col>
      <xdr:colOff>82550</xdr:colOff>
      <xdr:row>59</xdr:row>
      <xdr:rowOff>116659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155484</xdr:rowOff>
    </xdr:from>
    <xdr:to>
      <xdr:col>7</xdr:col>
      <xdr:colOff>31750</xdr:colOff>
      <xdr:row>59</xdr:row>
      <xdr:rowOff>85634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95811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人当たりに対する金額は、類似団体平均を</a:t>
          </a:r>
          <a:r>
            <a:rPr kumimoji="1" lang="en-US" altLang="ja-JP" sz="1100">
              <a:solidFill>
                <a:sysClr val="windowText" lastClr="000000"/>
              </a:solidFill>
              <a:effectLst/>
              <a:latin typeface="+mn-lt"/>
              <a:ea typeface="+mn-ea"/>
              <a:cs typeface="+mn-cs"/>
            </a:rPr>
            <a:t>28,981</a:t>
          </a:r>
          <a:r>
            <a:rPr kumimoji="1" lang="ja-JP" altLang="ja-JP" sz="1100">
              <a:solidFill>
                <a:sysClr val="windowText" lastClr="000000"/>
              </a:solidFill>
              <a:effectLst/>
              <a:latin typeface="+mn-lt"/>
              <a:ea typeface="+mn-ea"/>
              <a:cs typeface="+mn-cs"/>
            </a:rPr>
            <a:t>円下回った。平成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年の合併以降、人件費が要因となり類似団体平均値より高い水準だったが、定員適正化に取り組んできた結果、平成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年度より類似団体平均値を下回っている。引き続き第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次定員適正化計画により更なる人件費抑制を図るとともに、施設等の維持管理経費見直しなどの行財政改革を進め、コスト低減を図る。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169566</xdr:rowOff>
    </xdr:from>
    <xdr:to>
      <xdr:col>23</xdr:col>
      <xdr:colOff>133350</xdr:colOff>
      <xdr:row>82</xdr:row>
      <xdr:rowOff>10612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57016"/>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166840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42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169566</xdr:rowOff>
    </xdr:from>
    <xdr:to>
      <xdr:col>19</xdr:col>
      <xdr:colOff>133350</xdr:colOff>
      <xdr:row>82</xdr:row>
      <xdr:rowOff>3290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57016"/>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137275</xdr:rowOff>
    </xdr:from>
    <xdr:to>
      <xdr:col>15</xdr:col>
      <xdr:colOff>82550</xdr:colOff>
      <xdr:row>82</xdr:row>
      <xdr:rowOff>3290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472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133155</xdr:rowOff>
    </xdr:from>
    <xdr:to>
      <xdr:col>11</xdr:col>
      <xdr:colOff>31750</xdr:colOff>
      <xdr:row>81</xdr:row>
      <xdr:rowOff>137275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0605"/>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131262</xdr:rowOff>
    </xdr:from>
    <xdr:to>
      <xdr:col>23</xdr:col>
      <xdr:colOff>184150</xdr:colOff>
      <xdr:row>82</xdr:row>
      <xdr:rowOff>61412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52539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3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118766</xdr:rowOff>
    </xdr:from>
    <xdr:to>
      <xdr:col>19</xdr:col>
      <xdr:colOff>184150</xdr:colOff>
      <xdr:row>82</xdr:row>
      <xdr:rowOff>48916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59093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7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123940</xdr:rowOff>
    </xdr:from>
    <xdr:to>
      <xdr:col>15</xdr:col>
      <xdr:colOff>133350</xdr:colOff>
      <xdr:row>82</xdr:row>
      <xdr:rowOff>54090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64267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86475</xdr:rowOff>
    </xdr:from>
    <xdr:to>
      <xdr:col>11</xdr:col>
      <xdr:colOff>82550</xdr:colOff>
      <xdr:row>82</xdr:row>
      <xdr:rowOff>16625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26802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82355</xdr:rowOff>
    </xdr:from>
    <xdr:to>
      <xdr:col>7</xdr:col>
      <xdr:colOff>31750</xdr:colOff>
      <xdr:row>82</xdr:row>
      <xdr:rowOff>12505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22682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町合併後、行財政基盤確立のため、職員数の削減に向けた定員適正化計画の実施に取り組んだ結果、平成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年度より類似団体平均値を下回っている。引き続き、第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次定員適正化計画に基づく職員数削減を実施し、より適正な定員管理に努める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70443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4573"/>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51139</xdr:rowOff>
    </xdr:from>
    <xdr:to>
      <xdr:col>77</xdr:col>
      <xdr:colOff>44450</xdr:colOff>
      <xdr:row>60</xdr:row>
      <xdr:rowOff>57573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813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34248</xdr:rowOff>
    </xdr:from>
    <xdr:to>
      <xdr:col>72</xdr:col>
      <xdr:colOff>203200</xdr:colOff>
      <xdr:row>60</xdr:row>
      <xdr:rowOff>51139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212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34248</xdr:rowOff>
    </xdr:from>
    <xdr:to>
      <xdr:col>68</xdr:col>
      <xdr:colOff>152400</xdr:colOff>
      <xdr:row>60</xdr:row>
      <xdr:rowOff>42291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2124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19643</xdr:rowOff>
    </xdr:from>
    <xdr:to>
      <xdr:col>81</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36170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339</xdr:rowOff>
    </xdr:from>
    <xdr:to>
      <xdr:col>73</xdr:col>
      <xdr:colOff>44450</xdr:colOff>
      <xdr:row>60</xdr:row>
      <xdr:rowOff>101939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112116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154898</xdr:rowOff>
    </xdr:from>
    <xdr:to>
      <xdr:col>68</xdr:col>
      <xdr:colOff>203200</xdr:colOff>
      <xdr:row>60</xdr:row>
      <xdr:rowOff>85048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95225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計画的な地方債の繰上償還により、前年度に比べ</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ポイント減少し、類似団体平均を</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ポイント下回った。しかしながら、令和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おいては、自転車歩行者専用道路整備事業、世界遺産センター整備事業、防災行政無線整備事業等の大型事業にかかる地方債を借り入れており、今後の公債費の増が見込まれるため、政策評価を踏まえ、「第</a:t>
          </a:r>
          <a:r>
            <a:rPr kumimoji="1" lang="en-US" altLang="ja-JP" sz="1100">
              <a:solidFill>
                <a:sysClr val="windowText" lastClr="000000"/>
              </a:solidFill>
              <a:effectLst/>
              <a:latin typeface="+mn-lt"/>
              <a:ea typeface="+mn-ea"/>
              <a:cs typeface="+mn-cs"/>
            </a:rPr>
            <a:t>Ⅱ</a:t>
          </a:r>
          <a:r>
            <a:rPr kumimoji="1" lang="ja-JP" altLang="ja-JP" sz="1100">
              <a:solidFill>
                <a:sysClr val="windowText" lastClr="000000"/>
              </a:solidFill>
              <a:effectLst/>
              <a:latin typeface="+mn-lt"/>
              <a:ea typeface="+mn-ea"/>
              <a:cs typeface="+mn-cs"/>
            </a:rPr>
            <a:t>期南島原市総合計画」に位置づけた重点プロジェクトを中心に財源を重点配分するとともに、財源確保については、地方債に過度な依存をすることのない財政運営に努める。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75353</xdr:rowOff>
    </xdr:from>
    <xdr:to>
      <xdr:col>81</xdr:col>
      <xdr:colOff>44450</xdr:colOff>
      <xdr:row>35</xdr:row>
      <xdr:rowOff>81386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07610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81386</xdr:rowOff>
    </xdr:from>
    <xdr:to>
      <xdr:col>77</xdr:col>
      <xdr:colOff>44450</xdr:colOff>
      <xdr:row>35</xdr:row>
      <xdr:rowOff>83397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0821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83397</xdr:rowOff>
    </xdr:from>
    <xdr:to>
      <xdr:col>72</xdr:col>
      <xdr:colOff>203200</xdr:colOff>
      <xdr:row>35</xdr:row>
      <xdr:rowOff>97472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08414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97472</xdr:rowOff>
    </xdr:from>
    <xdr:to>
      <xdr:col>68</xdr:col>
      <xdr:colOff>152400</xdr:colOff>
      <xdr:row>35</xdr:row>
      <xdr:rowOff>139700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0982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24553</xdr:rowOff>
    </xdr:from>
    <xdr:to>
      <xdr:col>81</xdr:col>
      <xdr:colOff>95250</xdr:colOff>
      <xdr:row>35</xdr:row>
      <xdr:rowOff>126153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0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117280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594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30586</xdr:rowOff>
    </xdr:from>
    <xdr:to>
      <xdr:col>77</xdr:col>
      <xdr:colOff>95250</xdr:colOff>
      <xdr:row>35</xdr:row>
      <xdr:rowOff>132186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142363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800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32597</xdr:rowOff>
    </xdr:from>
    <xdr:to>
      <xdr:col>73</xdr:col>
      <xdr:colOff>44450</xdr:colOff>
      <xdr:row>35</xdr:row>
      <xdr:rowOff>134197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144374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80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46672</xdr:rowOff>
    </xdr:from>
    <xdr:to>
      <xdr:col>68</xdr:col>
      <xdr:colOff>203200</xdr:colOff>
      <xdr:row>35</xdr:row>
      <xdr:rowOff>148272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158449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81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100">
              <a:solidFill>
                <a:sysClr val="windowText" lastClr="000000"/>
              </a:solidFill>
              <a:effectLst/>
              <a:latin typeface="+mn-lt"/>
              <a:ea typeface="+mn-ea"/>
              <a:cs typeface="+mn-cs"/>
            </a:rPr>
            <a:t>Ⅱ</a:t>
          </a:r>
          <a:r>
            <a:rPr kumimoji="1" lang="ja-JP" altLang="ja-JP" sz="1100">
              <a:solidFill>
                <a:sysClr val="windowText" lastClr="000000"/>
              </a:solidFill>
              <a:effectLst/>
              <a:latin typeface="+mn-lt"/>
              <a:ea typeface="+mn-ea"/>
              <a:cs typeface="+mn-cs"/>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り組み、健全な行政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年の合併以降、集中改革プランに掲げた定員適正化計画により職員数削減に努めている。令和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月から導入された会計年度任用職員制度により委員等報酬が増となり、前年度比で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ポイント増加したが、類似団体平均値と比較すると</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ポイント下回った。引き続き、第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次定員適正化計画に基づく職員数削減など行財政改革への取組により人件費の削減に努める。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物価・エネルギー価格高騰の影響</a:t>
          </a:r>
          <a:r>
            <a:rPr kumimoji="1" lang="ja-JP" altLang="en-US" sz="1100">
              <a:solidFill>
                <a:sysClr val="windowText" lastClr="000000"/>
              </a:solidFill>
              <a:effectLst/>
              <a:latin typeface="+mn-lt"/>
              <a:ea typeface="+mn-ea"/>
              <a:cs typeface="+mn-cs"/>
            </a:rPr>
            <a:t>などにより</a:t>
          </a:r>
          <a:r>
            <a:rPr kumimoji="1" lang="ja-JP" altLang="ja-JP" sz="1100">
              <a:solidFill>
                <a:sysClr val="windowText" lastClr="000000"/>
              </a:solidFill>
              <a:effectLst/>
              <a:latin typeface="+mn-lt"/>
              <a:ea typeface="+mn-ea"/>
              <a:cs typeface="+mn-cs"/>
            </a:rPr>
            <a:t>、前年度数値から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ポイント増加となったが、類似団体平均値と比較して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ポイント下回っている。事務の合理化等により費用の削減に努めるとともに、施設等の維持管理経費見直しなどの行財政改革を進め、コストの低減を図る。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生活保護費</a:t>
          </a:r>
          <a:r>
            <a:rPr kumimoji="1" lang="ja-JP" altLang="en-US" sz="1100">
              <a:solidFill>
                <a:sysClr val="windowText" lastClr="000000"/>
              </a:solidFill>
              <a:effectLst/>
              <a:latin typeface="+mn-lt"/>
              <a:ea typeface="+mn-ea"/>
              <a:cs typeface="+mn-cs"/>
            </a:rPr>
            <a:t>は減となったが、</a:t>
          </a:r>
          <a:r>
            <a:rPr kumimoji="1" lang="ja-JP" altLang="ja-JP" sz="1100">
              <a:solidFill>
                <a:sysClr val="windowText" lastClr="000000"/>
              </a:solidFill>
              <a:effectLst/>
              <a:latin typeface="+mn-lt"/>
              <a:ea typeface="+mn-ea"/>
              <a:cs typeface="+mn-cs"/>
            </a:rPr>
            <a:t>単独事業の</a:t>
          </a:r>
          <a:r>
            <a:rPr kumimoji="1" lang="ja-JP" altLang="en-US" sz="1100">
              <a:solidFill>
                <a:sysClr val="windowText" lastClr="000000"/>
              </a:solidFill>
              <a:effectLst/>
              <a:latin typeface="+mn-lt"/>
              <a:ea typeface="+mn-ea"/>
              <a:cs typeface="+mn-cs"/>
            </a:rPr>
            <a:t>社会</a:t>
          </a:r>
          <a:r>
            <a:rPr kumimoji="1" lang="ja-JP" altLang="ja-JP" sz="1100">
              <a:solidFill>
                <a:sysClr val="windowText" lastClr="000000"/>
              </a:solidFill>
              <a:effectLst/>
              <a:latin typeface="+mn-lt"/>
              <a:ea typeface="+mn-ea"/>
              <a:cs typeface="+mn-cs"/>
            </a:rPr>
            <a:t>福祉費などの増により、前年度</a:t>
          </a:r>
          <a:r>
            <a:rPr kumimoji="1" lang="ja-JP" altLang="en-US" sz="1100">
              <a:solidFill>
                <a:sysClr val="windowText" lastClr="000000"/>
              </a:solidFill>
              <a:effectLst/>
              <a:latin typeface="+mn-lt"/>
              <a:ea typeface="+mn-ea"/>
              <a:cs typeface="+mn-cs"/>
            </a:rPr>
            <a:t>と同数値</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。引き続き、財政改革への取組を通じて費用の削減に努めるとともに、資格審査等の適正化など経常経費の削減に努める。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8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国民健康保険事業特別会計繰出金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したものの、</a:t>
          </a:r>
          <a:r>
            <a:rPr kumimoji="1" lang="ja-JP" altLang="ja-JP" sz="1100">
              <a:solidFill>
                <a:sysClr val="windowText" lastClr="000000"/>
              </a:solidFill>
              <a:effectLst/>
              <a:latin typeface="+mn-lt"/>
              <a:ea typeface="+mn-ea"/>
              <a:cs typeface="+mn-cs"/>
            </a:rPr>
            <a:t>維持補修費</a:t>
          </a:r>
          <a:r>
            <a:rPr kumimoji="1" lang="ja-JP" altLang="en-US" sz="1100">
              <a:solidFill>
                <a:sysClr val="windowText" lastClr="000000"/>
              </a:solidFill>
              <a:effectLst/>
              <a:latin typeface="+mn-lt"/>
              <a:ea typeface="+mn-ea"/>
              <a:cs typeface="+mn-cs"/>
            </a:rPr>
            <a:t>および療養給付費負担金の増</a:t>
          </a:r>
          <a:r>
            <a:rPr kumimoji="1" lang="ja-JP" altLang="ja-JP" sz="1100">
              <a:solidFill>
                <a:sysClr val="windowText" lastClr="000000"/>
              </a:solidFill>
              <a:effectLst/>
              <a:latin typeface="+mn-lt"/>
              <a:ea typeface="+mn-ea"/>
              <a:cs typeface="+mn-cs"/>
            </a:rPr>
            <a:t>により、前年度数値と比較すると</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し、類似団体平均値との比較においても</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ポイント下回った。国民健康保険事業特別会計においては、引き続き、保険税収納対策、医療費適正化対策などを図り、普通会計の負担額縮減を図る。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令和４年度では補助交付金などの増により、前年度数値から</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ポイント増加した</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年度では補助交付金</a:t>
          </a:r>
          <a:r>
            <a:rPr kumimoji="1" lang="ja-JP" altLang="en-US" sz="1100">
              <a:solidFill>
                <a:schemeClr val="dk1"/>
              </a:solidFill>
              <a:effectLst/>
              <a:latin typeface="+mn-lt"/>
              <a:ea typeface="+mn-ea"/>
              <a:cs typeface="+mn-cs"/>
            </a:rPr>
            <a:t>は増加したが、負担金・寄附金が減となったため、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と同数値となった。</a:t>
          </a:r>
          <a:r>
            <a:rPr kumimoji="1" lang="ja-JP" altLang="ja-JP" sz="1100">
              <a:solidFill>
                <a:sysClr val="windowText" lastClr="000000"/>
              </a:solidFill>
              <a:effectLst/>
              <a:latin typeface="+mn-lt"/>
              <a:ea typeface="+mn-ea"/>
              <a:cs typeface="+mn-cs"/>
            </a:rPr>
            <a:t>また、類似団体平均値と比較すると</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ポイント上回っているため、引き続き政策評価制度における点検・評価の実施や、補助金等の見直しを行い、経費の縮減に努める。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50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年度及び平成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年度に繰上償還を行い、後年度の公債費の抑制を図ってきた。前年度数値を</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ポイント下回り、類似団体平均値との比較でも</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ポイント下回っている。財源確保については引き続き地方債に過度な依存をすることがないよう適正な地方債管理に努める。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98425</xdr:rowOff>
    </xdr:from>
    <xdr:to>
      <xdr:col>24</xdr:col>
      <xdr:colOff>25400</xdr:colOff>
      <xdr:row>74</xdr:row>
      <xdr:rowOff>128905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57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128905</xdr:rowOff>
    </xdr:from>
    <xdr:to>
      <xdr:col>19</xdr:col>
      <xdr:colOff>187325</xdr:colOff>
      <xdr:row>74</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162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83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47625</xdr:rowOff>
    </xdr:from>
    <xdr:to>
      <xdr:col>24</xdr:col>
      <xdr:colOff>76200</xdr:colOff>
      <xdr:row>74</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127652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78105</xdr:rowOff>
    </xdr:from>
    <xdr:to>
      <xdr:col>20</xdr:col>
      <xdr:colOff>38100</xdr:colOff>
      <xdr:row>75</xdr:row>
      <xdr:rowOff>8255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18432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57150</xdr:rowOff>
    </xdr:from>
    <xdr:to>
      <xdr:col>6</xdr:col>
      <xdr:colOff>171450</xdr:colOff>
      <xdr:row>74</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168927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主に地方交付税や国庫支出金などの減が要因となり、前年度数値を</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ポイント上回った。類似団体平均値並みとなっているが、今後も行財政改革に取り組み、適正かつ健全な行財政運営に努める。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5842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023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36366</xdr:rowOff>
    </xdr:from>
    <xdr:to>
      <xdr:col>29</xdr:col>
      <xdr:colOff>127000</xdr:colOff>
      <xdr:row>17</xdr:row>
      <xdr:rowOff>77209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8641"/>
          <a:ext cx="6477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77209</xdr:rowOff>
    </xdr:from>
    <xdr:to>
      <xdr:col>26</xdr:col>
      <xdr:colOff>50800</xdr:colOff>
      <xdr:row>17</xdr:row>
      <xdr:rowOff>81900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9484"/>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81900</xdr:rowOff>
    </xdr:from>
    <xdr:to>
      <xdr:col>22</xdr:col>
      <xdr:colOff>114300</xdr:colOff>
      <xdr:row>17</xdr:row>
      <xdr:rowOff>139094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4175"/>
          <a:ext cx="698500" cy="57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139094</xdr:rowOff>
    </xdr:from>
    <xdr:to>
      <xdr:col>18</xdr:col>
      <xdr:colOff>177800</xdr:colOff>
      <xdr:row>17</xdr:row>
      <xdr:rowOff>142599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1369"/>
          <a:ext cx="6985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157016</xdr:rowOff>
    </xdr:from>
    <xdr:to>
      <xdr:col>29</xdr:col>
      <xdr:colOff>177800</xdr:colOff>
      <xdr:row>17</xdr:row>
      <xdr:rowOff>87166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129093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26409</xdr:rowOff>
    </xdr:from>
    <xdr:to>
      <xdr:col>26</xdr:col>
      <xdr:colOff>101600</xdr:colOff>
      <xdr:row>17</xdr:row>
      <xdr:rowOff>128009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112786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75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31100</xdr:rowOff>
    </xdr:from>
    <xdr:to>
      <xdr:col>22</xdr:col>
      <xdr:colOff>165100</xdr:colOff>
      <xdr:row>17</xdr:row>
      <xdr:rowOff>132700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117477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88294</xdr:rowOff>
    </xdr:from>
    <xdr:to>
      <xdr:col>19</xdr:col>
      <xdr:colOff>38100</xdr:colOff>
      <xdr:row>18</xdr:row>
      <xdr:rowOff>18444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91799</xdr:rowOff>
    </xdr:from>
    <xdr:to>
      <xdr:col>15</xdr:col>
      <xdr:colOff>101600</xdr:colOff>
      <xdr:row>18</xdr:row>
      <xdr:rowOff>21949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6726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8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39</xdr:row>
      <xdr:rowOff>21054</xdr:rowOff>
    </xdr:from>
    <xdr:to>
      <xdr:col>29</xdr:col>
      <xdr:colOff>127000</xdr:colOff>
      <xdr:row>39</xdr:row>
      <xdr:rowOff>40037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660104"/>
          <a:ext cx="647700" cy="1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39</xdr:row>
      <xdr:rowOff>15303</xdr:rowOff>
    </xdr:from>
    <xdr:to>
      <xdr:col>26</xdr:col>
      <xdr:colOff>50800</xdr:colOff>
      <xdr:row>39</xdr:row>
      <xdr:rowOff>21054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654353"/>
          <a:ext cx="698500" cy="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39</xdr:row>
      <xdr:rowOff>15303</xdr:rowOff>
    </xdr:from>
    <xdr:to>
      <xdr:col>22</xdr:col>
      <xdr:colOff>114300</xdr:colOff>
      <xdr:row>39</xdr:row>
      <xdr:rowOff>29897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654353"/>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39</xdr:row>
      <xdr:rowOff>14006</xdr:rowOff>
    </xdr:from>
    <xdr:to>
      <xdr:col>18</xdr:col>
      <xdr:colOff>177800</xdr:colOff>
      <xdr:row>39</xdr:row>
      <xdr:rowOff>29897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653056"/>
          <a:ext cx="698500" cy="15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160687</xdr:rowOff>
    </xdr:from>
    <xdr:to>
      <xdr:col>29</xdr:col>
      <xdr:colOff>177800</xdr:colOff>
      <xdr:row>39</xdr:row>
      <xdr:rowOff>90837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62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69264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53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141704</xdr:rowOff>
    </xdr:from>
    <xdr:to>
      <xdr:col>26</xdr:col>
      <xdr:colOff>101600</xdr:colOff>
      <xdr:row>39</xdr:row>
      <xdr:rowOff>71854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60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56631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9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135953</xdr:rowOff>
    </xdr:from>
    <xdr:to>
      <xdr:col>22</xdr:col>
      <xdr:colOff>165100</xdr:colOff>
      <xdr:row>39</xdr:row>
      <xdr:rowOff>66103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60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50880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8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150547</xdr:rowOff>
    </xdr:from>
    <xdr:to>
      <xdr:col>19</xdr:col>
      <xdr:colOff>38100</xdr:colOff>
      <xdr:row>39</xdr:row>
      <xdr:rowOff>80697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61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65474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70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134656</xdr:rowOff>
    </xdr:from>
    <xdr:to>
      <xdr:col>15</xdr:col>
      <xdr:colOff>101600</xdr:colOff>
      <xdr:row>39</xdr:row>
      <xdr:rowOff>64806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6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49583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8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152970</xdr:rowOff>
    </xdr:from>
    <xdr:to>
      <xdr:col>24</xdr:col>
      <xdr:colOff>63500</xdr:colOff>
      <xdr:row>37</xdr:row>
      <xdr:rowOff>14591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5170"/>
          <a:ext cx="8382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14591</xdr:rowOff>
    </xdr:from>
    <xdr:to>
      <xdr:col>19</xdr:col>
      <xdr:colOff>177800</xdr:colOff>
      <xdr:row>37</xdr:row>
      <xdr:rowOff>41805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8241"/>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41805</xdr:rowOff>
    </xdr:from>
    <xdr:to>
      <xdr:col>15</xdr:col>
      <xdr:colOff>50800</xdr:colOff>
      <xdr:row>37</xdr:row>
      <xdr:rowOff>74560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5455"/>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74560</xdr:rowOff>
    </xdr:from>
    <xdr:to>
      <xdr:col>10</xdr:col>
      <xdr:colOff>114300</xdr:colOff>
      <xdr:row>37</xdr:row>
      <xdr:rowOff>103342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8210"/>
          <a:ext cx="889000" cy="2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102170</xdr:rowOff>
    </xdr:from>
    <xdr:to>
      <xdr:col>24</xdr:col>
      <xdr:colOff>114300</xdr:colOff>
      <xdr:row>37</xdr:row>
      <xdr:rowOff>32320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135241</xdr:rowOff>
    </xdr:from>
    <xdr:to>
      <xdr:col>20</xdr:col>
      <xdr:colOff>38100</xdr:colOff>
      <xdr:row>37</xdr:row>
      <xdr:rowOff>65391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56518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162455</xdr:rowOff>
    </xdr:from>
    <xdr:to>
      <xdr:col>15</xdr:col>
      <xdr:colOff>101600</xdr:colOff>
      <xdr:row>37</xdr:row>
      <xdr:rowOff>92605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83732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23760</xdr:rowOff>
    </xdr:from>
    <xdr:to>
      <xdr:col>10</xdr:col>
      <xdr:colOff>165100</xdr:colOff>
      <xdr:row>37</xdr:row>
      <xdr:rowOff>125360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116487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52542</xdr:rowOff>
    </xdr:from>
    <xdr:to>
      <xdr:col>6</xdr:col>
      <xdr:colOff>38100</xdr:colOff>
      <xdr:row>37</xdr:row>
      <xdr:rowOff>154142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170669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52093</xdr:rowOff>
    </xdr:from>
    <xdr:to>
      <xdr:col>24</xdr:col>
      <xdr:colOff>63500</xdr:colOff>
      <xdr:row>58</xdr:row>
      <xdr:rowOff>58669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96193"/>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49468</xdr:rowOff>
    </xdr:from>
    <xdr:to>
      <xdr:col>19</xdr:col>
      <xdr:colOff>177800</xdr:colOff>
      <xdr:row>58</xdr:row>
      <xdr:rowOff>58669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93568"/>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49468</xdr:rowOff>
    </xdr:from>
    <xdr:to>
      <xdr:col>15</xdr:col>
      <xdr:colOff>50800</xdr:colOff>
      <xdr:row>58</xdr:row>
      <xdr:rowOff>85088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356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84185</xdr:rowOff>
    </xdr:from>
    <xdr:to>
      <xdr:col>10</xdr:col>
      <xdr:colOff>114300</xdr:colOff>
      <xdr:row>58</xdr:row>
      <xdr:rowOff>85088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8285"/>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1293</xdr:rowOff>
    </xdr:from>
    <xdr:to>
      <xdr:col>24</xdr:col>
      <xdr:colOff>114300</xdr:colOff>
      <xdr:row>58</xdr:row>
      <xdr:rowOff>102893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7869</xdr:rowOff>
    </xdr:from>
    <xdr:to>
      <xdr:col>20</xdr:col>
      <xdr:colOff>38100</xdr:colOff>
      <xdr:row>58</xdr:row>
      <xdr:rowOff>109469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170118</xdr:rowOff>
    </xdr:from>
    <xdr:to>
      <xdr:col>15</xdr:col>
      <xdr:colOff>101600</xdr:colOff>
      <xdr:row>58</xdr:row>
      <xdr:rowOff>100268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34288</xdr:rowOff>
    </xdr:from>
    <xdr:to>
      <xdr:col>10</xdr:col>
      <xdr:colOff>165100</xdr:colOff>
      <xdr:row>58</xdr:row>
      <xdr:rowOff>135888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127015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33385</xdr:rowOff>
    </xdr:from>
    <xdr:to>
      <xdr:col>6</xdr:col>
      <xdr:colOff>38100</xdr:colOff>
      <xdr:row>58</xdr:row>
      <xdr:rowOff>134985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126112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86627</xdr:rowOff>
    </xdr:from>
    <xdr:to>
      <xdr:col>24</xdr:col>
      <xdr:colOff>63500</xdr:colOff>
      <xdr:row>78</xdr:row>
      <xdr:rowOff>94514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9727"/>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94514</xdr:rowOff>
    </xdr:from>
    <xdr:to>
      <xdr:col>19</xdr:col>
      <xdr:colOff>177800</xdr:colOff>
      <xdr:row>78</xdr:row>
      <xdr:rowOff>99561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7614"/>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99561</xdr:rowOff>
    </xdr:from>
    <xdr:to>
      <xdr:col>15</xdr:col>
      <xdr:colOff>50800</xdr:colOff>
      <xdr:row>78</xdr:row>
      <xdr:rowOff>104781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2661"/>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104781</xdr:rowOff>
    </xdr:from>
    <xdr:to>
      <xdr:col>10</xdr:col>
      <xdr:colOff>114300</xdr:colOff>
      <xdr:row>78</xdr:row>
      <xdr:rowOff>108268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7881"/>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35827</xdr:rowOff>
    </xdr:from>
    <xdr:to>
      <xdr:col>24</xdr:col>
      <xdr:colOff>114300</xdr:colOff>
      <xdr:row>78</xdr:row>
      <xdr:rowOff>137427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122204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48761</xdr:rowOff>
    </xdr:from>
    <xdr:to>
      <xdr:col>15</xdr:col>
      <xdr:colOff>101600</xdr:colOff>
      <xdr:row>78</xdr:row>
      <xdr:rowOff>150361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141488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53981</xdr:rowOff>
    </xdr:from>
    <xdr:to>
      <xdr:col>10</xdr:col>
      <xdr:colOff>165100</xdr:colOff>
      <xdr:row>78</xdr:row>
      <xdr:rowOff>155581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57468</xdr:rowOff>
    </xdr:from>
    <xdr:to>
      <xdr:col>6</xdr:col>
      <xdr:colOff>38100</xdr:colOff>
      <xdr:row>78</xdr:row>
      <xdr:rowOff>159068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150195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123180</xdr:rowOff>
    </xdr:from>
    <xdr:to>
      <xdr:col>24</xdr:col>
      <xdr:colOff>63500</xdr:colOff>
      <xdr:row>94</xdr:row>
      <xdr:rowOff>144157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39480"/>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48520</xdr:rowOff>
    </xdr:from>
    <xdr:to>
      <xdr:col>19</xdr:col>
      <xdr:colOff>177800</xdr:colOff>
      <xdr:row>94</xdr:row>
      <xdr:rowOff>123180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64820"/>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48520</xdr:rowOff>
    </xdr:from>
    <xdr:to>
      <xdr:col>15</xdr:col>
      <xdr:colOff>50800</xdr:colOff>
      <xdr:row>95</xdr:row>
      <xdr:rowOff>83342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64820"/>
          <a:ext cx="889000" cy="20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83342</xdr:rowOff>
    </xdr:from>
    <xdr:to>
      <xdr:col>10</xdr:col>
      <xdr:colOff>114300</xdr:colOff>
      <xdr:row>95</xdr:row>
      <xdr:rowOff>111491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71092"/>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93357</xdr:rowOff>
    </xdr:from>
    <xdr:to>
      <xdr:col>24</xdr:col>
      <xdr:colOff>114300</xdr:colOff>
      <xdr:row>95</xdr:row>
      <xdr:rowOff>23507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116234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72380</xdr:rowOff>
    </xdr:from>
    <xdr:to>
      <xdr:col>20</xdr:col>
      <xdr:colOff>38100</xdr:colOff>
      <xdr:row>95</xdr:row>
      <xdr:rowOff>2530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19057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169170</xdr:rowOff>
    </xdr:from>
    <xdr:to>
      <xdr:col>15</xdr:col>
      <xdr:colOff>101600</xdr:colOff>
      <xdr:row>94</xdr:row>
      <xdr:rowOff>99320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115847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32542</xdr:rowOff>
    </xdr:from>
    <xdr:to>
      <xdr:col>10</xdr:col>
      <xdr:colOff>165100</xdr:colOff>
      <xdr:row>95</xdr:row>
      <xdr:rowOff>134142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150669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60691</xdr:rowOff>
    </xdr:from>
    <xdr:to>
      <xdr:col>6</xdr:col>
      <xdr:colOff>38100</xdr:colOff>
      <xdr:row>95</xdr:row>
      <xdr:rowOff>162291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7368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78035</xdr:rowOff>
    </xdr:from>
    <xdr:to>
      <xdr:col>55</xdr:col>
      <xdr:colOff>0</xdr:colOff>
      <xdr:row>36</xdr:row>
      <xdr:rowOff>137574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0235"/>
          <a:ext cx="838200" cy="5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137574</xdr:rowOff>
    </xdr:from>
    <xdr:to>
      <xdr:col>50</xdr:col>
      <xdr:colOff>114300</xdr:colOff>
      <xdr:row>36</xdr:row>
      <xdr:rowOff>140161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9774"/>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107639</xdr:rowOff>
    </xdr:from>
    <xdr:to>
      <xdr:col>45</xdr:col>
      <xdr:colOff>177800</xdr:colOff>
      <xdr:row>36</xdr:row>
      <xdr:rowOff>140161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6939"/>
          <a:ext cx="889000" cy="3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107639</xdr:rowOff>
    </xdr:from>
    <xdr:to>
      <xdr:col>41</xdr:col>
      <xdr:colOff>50800</xdr:colOff>
      <xdr:row>37</xdr:row>
      <xdr:rowOff>30959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6939"/>
          <a:ext cx="889000" cy="4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27235</xdr:rowOff>
    </xdr:from>
    <xdr:to>
      <xdr:col>55</xdr:col>
      <xdr:colOff>50800</xdr:colOff>
      <xdr:row>36</xdr:row>
      <xdr:rowOff>128835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50112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86774</xdr:rowOff>
    </xdr:from>
    <xdr:to>
      <xdr:col>50</xdr:col>
      <xdr:colOff>165100</xdr:colOff>
      <xdr:row>37</xdr:row>
      <xdr:rowOff>16924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33451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89361</xdr:rowOff>
    </xdr:from>
    <xdr:to>
      <xdr:col>46</xdr:col>
      <xdr:colOff>38100</xdr:colOff>
      <xdr:row>37</xdr:row>
      <xdr:rowOff>19511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36038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56839</xdr:rowOff>
    </xdr:from>
    <xdr:to>
      <xdr:col>41</xdr:col>
      <xdr:colOff>101600</xdr:colOff>
      <xdr:row>34</xdr:row>
      <xdr:rowOff>158439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151609</xdr:rowOff>
    </xdr:from>
    <xdr:to>
      <xdr:col>36</xdr:col>
      <xdr:colOff>165100</xdr:colOff>
      <xdr:row>37</xdr:row>
      <xdr:rowOff>81759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98286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15465</xdr:rowOff>
    </xdr:from>
    <xdr:to>
      <xdr:col>55</xdr:col>
      <xdr:colOff>0</xdr:colOff>
      <xdr:row>57</xdr:row>
      <xdr:rowOff>58311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88115"/>
          <a:ext cx="8382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163680</xdr:rowOff>
    </xdr:from>
    <xdr:to>
      <xdr:col>50</xdr:col>
      <xdr:colOff>114300</xdr:colOff>
      <xdr:row>57</xdr:row>
      <xdr:rowOff>58311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4880"/>
          <a:ext cx="889000" cy="6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93521</xdr:rowOff>
    </xdr:from>
    <xdr:to>
      <xdr:col>45</xdr:col>
      <xdr:colOff>177800</xdr:colOff>
      <xdr:row>56</xdr:row>
      <xdr:rowOff>163680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4721"/>
          <a:ext cx="889000" cy="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93521</xdr:rowOff>
    </xdr:from>
    <xdr:to>
      <xdr:col>41</xdr:col>
      <xdr:colOff>50800</xdr:colOff>
      <xdr:row>56</xdr:row>
      <xdr:rowOff>127564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94721"/>
          <a:ext cx="8890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136115</xdr:rowOff>
    </xdr:from>
    <xdr:to>
      <xdr:col>55</xdr:col>
      <xdr:colOff>50800</xdr:colOff>
      <xdr:row>57</xdr:row>
      <xdr:rowOff>66265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158992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7511</xdr:rowOff>
    </xdr:from>
    <xdr:to>
      <xdr:col>50</xdr:col>
      <xdr:colOff>165100</xdr:colOff>
      <xdr:row>57</xdr:row>
      <xdr:rowOff>109111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125638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112880</xdr:rowOff>
    </xdr:from>
    <xdr:to>
      <xdr:col>46</xdr:col>
      <xdr:colOff>38100</xdr:colOff>
      <xdr:row>57</xdr:row>
      <xdr:rowOff>43030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59557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8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42721</xdr:rowOff>
    </xdr:from>
    <xdr:to>
      <xdr:col>41</xdr:col>
      <xdr:colOff>101600</xdr:colOff>
      <xdr:row>56</xdr:row>
      <xdr:rowOff>144321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160848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76764</xdr:rowOff>
    </xdr:from>
    <xdr:to>
      <xdr:col>36</xdr:col>
      <xdr:colOff>165100</xdr:colOff>
      <xdr:row>57</xdr:row>
      <xdr:rowOff>6914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23441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146952</xdr:rowOff>
    </xdr:from>
    <xdr:to>
      <xdr:col>55</xdr:col>
      <xdr:colOff>0</xdr:colOff>
      <xdr:row>77</xdr:row>
      <xdr:rowOff>52679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7152"/>
          <a:ext cx="838200" cy="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144107</xdr:rowOff>
    </xdr:from>
    <xdr:to>
      <xdr:col>50</xdr:col>
      <xdr:colOff>114300</xdr:colOff>
      <xdr:row>76</xdr:row>
      <xdr:rowOff>146952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02857"/>
          <a:ext cx="889000" cy="1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144107</xdr:rowOff>
    </xdr:from>
    <xdr:to>
      <xdr:col>45</xdr:col>
      <xdr:colOff>177800</xdr:colOff>
      <xdr:row>78</xdr:row>
      <xdr:rowOff>58902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02857"/>
          <a:ext cx="889000" cy="4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58902</xdr:rowOff>
    </xdr:from>
    <xdr:to>
      <xdr:col>41</xdr:col>
      <xdr:colOff>50800</xdr:colOff>
      <xdr:row>78</xdr:row>
      <xdr:rowOff>125603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2002"/>
          <a:ext cx="889000" cy="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1879</xdr:rowOff>
    </xdr:from>
    <xdr:to>
      <xdr:col>55</xdr:col>
      <xdr:colOff>50800</xdr:colOff>
      <xdr:row>77</xdr:row>
      <xdr:rowOff>103479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24756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96152</xdr:rowOff>
    </xdr:from>
    <xdr:to>
      <xdr:col>50</xdr:col>
      <xdr:colOff>165100</xdr:colOff>
      <xdr:row>77</xdr:row>
      <xdr:rowOff>26302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42828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93307</xdr:rowOff>
    </xdr:from>
    <xdr:to>
      <xdr:col>46</xdr:col>
      <xdr:colOff>38100</xdr:colOff>
      <xdr:row>76</xdr:row>
      <xdr:rowOff>23456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52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39984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8102</xdr:rowOff>
    </xdr:from>
    <xdr:to>
      <xdr:col>41</xdr:col>
      <xdr:colOff>101600</xdr:colOff>
      <xdr:row>78</xdr:row>
      <xdr:rowOff>109702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100829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74803</xdr:rowOff>
    </xdr:from>
    <xdr:to>
      <xdr:col>36</xdr:col>
      <xdr:colOff>165100</xdr:colOff>
      <xdr:row>79</xdr:row>
      <xdr:rowOff>4953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167530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164871</xdr:rowOff>
    </xdr:from>
    <xdr:to>
      <xdr:col>55</xdr:col>
      <xdr:colOff>0</xdr:colOff>
      <xdr:row>98</xdr:row>
      <xdr:rowOff>1787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5521"/>
          <a:ext cx="8382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158062</xdr:rowOff>
    </xdr:from>
    <xdr:to>
      <xdr:col>50</xdr:col>
      <xdr:colOff>114300</xdr:colOff>
      <xdr:row>98</xdr:row>
      <xdr:rowOff>1787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871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163413</xdr:rowOff>
    </xdr:from>
    <xdr:to>
      <xdr:col>45</xdr:col>
      <xdr:colOff>177800</xdr:colOff>
      <xdr:row>97</xdr:row>
      <xdr:rowOff>158062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22613"/>
          <a:ext cx="889000" cy="1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163413</xdr:rowOff>
    </xdr:from>
    <xdr:to>
      <xdr:col>41</xdr:col>
      <xdr:colOff>50800</xdr:colOff>
      <xdr:row>97</xdr:row>
      <xdr:rowOff>19072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22613"/>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114071</xdr:rowOff>
    </xdr:from>
    <xdr:to>
      <xdr:col>55</xdr:col>
      <xdr:colOff>50800</xdr:colOff>
      <xdr:row>98</xdr:row>
      <xdr:rowOff>44221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136948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122437</xdr:rowOff>
    </xdr:from>
    <xdr:to>
      <xdr:col>50</xdr:col>
      <xdr:colOff>165100</xdr:colOff>
      <xdr:row>98</xdr:row>
      <xdr:rowOff>52587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69114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107262</xdr:rowOff>
    </xdr:from>
    <xdr:to>
      <xdr:col>46</xdr:col>
      <xdr:colOff>38100</xdr:colOff>
      <xdr:row>98</xdr:row>
      <xdr:rowOff>37412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53939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1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112613</xdr:rowOff>
    </xdr:from>
    <xdr:to>
      <xdr:col>41</xdr:col>
      <xdr:colOff>101600</xdr:colOff>
      <xdr:row>97</xdr:row>
      <xdr:rowOff>42763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59290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139722</xdr:rowOff>
    </xdr:from>
    <xdr:to>
      <xdr:col>36</xdr:col>
      <xdr:colOff>165100</xdr:colOff>
      <xdr:row>97</xdr:row>
      <xdr:rowOff>69872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86399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100635</xdr:rowOff>
    </xdr:from>
    <xdr:to>
      <xdr:col>85</xdr:col>
      <xdr:colOff>127000</xdr:colOff>
      <xdr:row>38</xdr:row>
      <xdr:rowOff>93459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44285"/>
          <a:ext cx="838200" cy="1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100635</xdr:rowOff>
    </xdr:from>
    <xdr:to>
      <xdr:col>81</xdr:col>
      <xdr:colOff>50800</xdr:colOff>
      <xdr:row>38</xdr:row>
      <xdr:rowOff>59537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44285"/>
          <a:ext cx="889000" cy="1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59537</xdr:rowOff>
    </xdr:from>
    <xdr:to>
      <xdr:col>76</xdr:col>
      <xdr:colOff>114300</xdr:colOff>
      <xdr:row>38</xdr:row>
      <xdr:rowOff>129337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74637"/>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129337</xdr:rowOff>
    </xdr:from>
    <xdr:to>
      <xdr:col>71</xdr:col>
      <xdr:colOff>177800</xdr:colOff>
      <xdr:row>38</xdr:row>
      <xdr:rowOff>145186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4437"/>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42659</xdr:rowOff>
    </xdr:from>
    <xdr:to>
      <xdr:col>85</xdr:col>
      <xdr:colOff>177800</xdr:colOff>
      <xdr:row>38</xdr:row>
      <xdr:rowOff>144259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2036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49835</xdr:rowOff>
    </xdr:from>
    <xdr:to>
      <xdr:col>81</xdr:col>
      <xdr:colOff>101600</xdr:colOff>
      <xdr:row>37</xdr:row>
      <xdr:rowOff>151435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167962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8737</xdr:rowOff>
    </xdr:from>
    <xdr:to>
      <xdr:col>76</xdr:col>
      <xdr:colOff>165100</xdr:colOff>
      <xdr:row>38</xdr:row>
      <xdr:rowOff>110337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126864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78537</xdr:rowOff>
    </xdr:from>
    <xdr:to>
      <xdr:col>72</xdr:col>
      <xdr:colOff>38100</xdr:colOff>
      <xdr:row>39</xdr:row>
      <xdr:rowOff>8687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171264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94386</xdr:rowOff>
    </xdr:from>
    <xdr:to>
      <xdr:col>67</xdr:col>
      <xdr:colOff>101600</xdr:colOff>
      <xdr:row>39</xdr:row>
      <xdr:rowOff>24536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15663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78229</xdr:rowOff>
    </xdr:from>
    <xdr:to>
      <xdr:col>85</xdr:col>
      <xdr:colOff>127000</xdr:colOff>
      <xdr:row>77</xdr:row>
      <xdr:rowOff>115176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9879"/>
          <a:ext cx="8382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31897</xdr:rowOff>
    </xdr:from>
    <xdr:to>
      <xdr:col>81</xdr:col>
      <xdr:colOff>50800</xdr:colOff>
      <xdr:row>77</xdr:row>
      <xdr:rowOff>78229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3547"/>
          <a:ext cx="889000" cy="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31897</xdr:rowOff>
    </xdr:from>
    <xdr:to>
      <xdr:col>76</xdr:col>
      <xdr:colOff>114300</xdr:colOff>
      <xdr:row>77</xdr:row>
      <xdr:rowOff>101234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3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65024</xdr:rowOff>
    </xdr:from>
    <xdr:to>
      <xdr:col>71</xdr:col>
      <xdr:colOff>177800</xdr:colOff>
      <xdr:row>77</xdr:row>
      <xdr:rowOff>101234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66674"/>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64376</xdr:rowOff>
    </xdr:from>
    <xdr:to>
      <xdr:col>85</xdr:col>
      <xdr:colOff>177800</xdr:colOff>
      <xdr:row>77</xdr:row>
      <xdr:rowOff>165976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23753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27429</xdr:rowOff>
    </xdr:from>
    <xdr:to>
      <xdr:col>81</xdr:col>
      <xdr:colOff>101600</xdr:colOff>
      <xdr:row>77</xdr:row>
      <xdr:rowOff>129029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145556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152547</xdr:rowOff>
    </xdr:from>
    <xdr:to>
      <xdr:col>76</xdr:col>
      <xdr:colOff>165100</xdr:colOff>
      <xdr:row>77</xdr:row>
      <xdr:rowOff>82697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99224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50434</xdr:rowOff>
    </xdr:from>
    <xdr:to>
      <xdr:col>72</xdr:col>
      <xdr:colOff>38100</xdr:colOff>
      <xdr:row>77</xdr:row>
      <xdr:rowOff>152034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168561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14224</xdr:rowOff>
    </xdr:from>
    <xdr:to>
      <xdr:col>67</xdr:col>
      <xdr:colOff>101600</xdr:colOff>
      <xdr:row>77</xdr:row>
      <xdr:rowOff>115824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132351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9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xdr:rowOff>
    </xdr:from>
    <xdr:to>
      <xdr:col>85</xdr:col>
      <xdr:colOff>127000</xdr:colOff>
      <xdr:row>98</xdr:row>
      <xdr:rowOff>30159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2843"/>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30159</xdr:rowOff>
    </xdr:from>
    <xdr:to>
      <xdr:col>81</xdr:col>
      <xdr:colOff>50800</xdr:colOff>
      <xdr:row>98</xdr:row>
      <xdr:rowOff>62539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2259"/>
          <a:ext cx="889000" cy="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57319</xdr:rowOff>
    </xdr:from>
    <xdr:to>
      <xdr:col>76</xdr:col>
      <xdr:colOff>114300</xdr:colOff>
      <xdr:row>98</xdr:row>
      <xdr:rowOff>62539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59419"/>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57319</xdr:rowOff>
    </xdr:from>
    <xdr:to>
      <xdr:col>71</xdr:col>
      <xdr:colOff>177800</xdr:colOff>
      <xdr:row>98</xdr:row>
      <xdr:rowOff>95411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9419"/>
          <a:ext cx="889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121393</xdr:rowOff>
    </xdr:from>
    <xdr:to>
      <xdr:col>85</xdr:col>
      <xdr:colOff>177800</xdr:colOff>
      <xdr:row>98</xdr:row>
      <xdr:rowOff>51543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150809</xdr:rowOff>
    </xdr:from>
    <xdr:to>
      <xdr:col>81</xdr:col>
      <xdr:colOff>101600</xdr:colOff>
      <xdr:row>98</xdr:row>
      <xdr:rowOff>80959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97486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11739</xdr:rowOff>
    </xdr:from>
    <xdr:to>
      <xdr:col>76</xdr:col>
      <xdr:colOff>165100</xdr:colOff>
      <xdr:row>98</xdr:row>
      <xdr:rowOff>113339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6519</xdr:rowOff>
    </xdr:from>
    <xdr:to>
      <xdr:col>72</xdr:col>
      <xdr:colOff>38100</xdr:colOff>
      <xdr:row>98</xdr:row>
      <xdr:rowOff>108119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124646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44611</xdr:rowOff>
    </xdr:from>
    <xdr:to>
      <xdr:col>67</xdr:col>
      <xdr:colOff>101600</xdr:colOff>
      <xdr:row>98</xdr:row>
      <xdr:rowOff>146211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137338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79327</xdr:rowOff>
    </xdr:from>
    <xdr:to>
      <xdr:col>116</xdr:col>
      <xdr:colOff>63500</xdr:colOff>
      <xdr:row>58</xdr:row>
      <xdr:rowOff>126281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23427"/>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126281</xdr:rowOff>
    </xdr:from>
    <xdr:to>
      <xdr:col>111</xdr:col>
      <xdr:colOff>177800</xdr:colOff>
      <xdr:row>58</xdr:row>
      <xdr:rowOff>126556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038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117069</xdr:rowOff>
    </xdr:from>
    <xdr:to>
      <xdr:col>107</xdr:col>
      <xdr:colOff>50800</xdr:colOff>
      <xdr:row>58</xdr:row>
      <xdr:rowOff>126556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116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101821</xdr:rowOff>
    </xdr:from>
    <xdr:to>
      <xdr:col>102</xdr:col>
      <xdr:colOff>114300</xdr:colOff>
      <xdr:row>58</xdr:row>
      <xdr:rowOff>117069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45921"/>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28527</xdr:rowOff>
    </xdr:from>
    <xdr:to>
      <xdr:col>116</xdr:col>
      <xdr:colOff>114300</xdr:colOff>
      <xdr:row>58</xdr:row>
      <xdr:rowOff>130127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114904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75481</xdr:rowOff>
    </xdr:from>
    <xdr:to>
      <xdr:col>112</xdr:col>
      <xdr:colOff>38100</xdr:colOff>
      <xdr:row>59</xdr:row>
      <xdr:rowOff>5631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168208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75756</xdr:rowOff>
    </xdr:from>
    <xdr:to>
      <xdr:col>107</xdr:col>
      <xdr:colOff>101600</xdr:colOff>
      <xdr:row>59</xdr:row>
      <xdr:rowOff>5906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168483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66269</xdr:rowOff>
    </xdr:from>
    <xdr:to>
      <xdr:col>102</xdr:col>
      <xdr:colOff>165100</xdr:colOff>
      <xdr:row>58</xdr:row>
      <xdr:rowOff>167869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158996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51021</xdr:rowOff>
    </xdr:from>
    <xdr:to>
      <xdr:col>98</xdr:col>
      <xdr:colOff>38100</xdr:colOff>
      <xdr:row>58</xdr:row>
      <xdr:rowOff>152621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143748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29604</xdr:rowOff>
    </xdr:from>
    <xdr:to>
      <xdr:col>116</xdr:col>
      <xdr:colOff>63500</xdr:colOff>
      <xdr:row>77</xdr:row>
      <xdr:rowOff>35040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31254"/>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32804</xdr:rowOff>
    </xdr:from>
    <xdr:to>
      <xdr:col>111</xdr:col>
      <xdr:colOff>177800</xdr:colOff>
      <xdr:row>77</xdr:row>
      <xdr:rowOff>35040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34454"/>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32804</xdr:rowOff>
    </xdr:from>
    <xdr:to>
      <xdr:col>107</xdr:col>
      <xdr:colOff>50800</xdr:colOff>
      <xdr:row>77</xdr:row>
      <xdr:rowOff>53403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4454"/>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109702</xdr:rowOff>
    </xdr:from>
    <xdr:to>
      <xdr:col>102</xdr:col>
      <xdr:colOff>114300</xdr:colOff>
      <xdr:row>77</xdr:row>
      <xdr:rowOff>53403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39902"/>
          <a:ext cx="889000" cy="1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150254</xdr:rowOff>
    </xdr:from>
    <xdr:to>
      <xdr:col>116</xdr:col>
      <xdr:colOff>114300</xdr:colOff>
      <xdr:row>77</xdr:row>
      <xdr:rowOff>80404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155690</xdr:rowOff>
    </xdr:from>
    <xdr:to>
      <xdr:col>112</xdr:col>
      <xdr:colOff>38100</xdr:colOff>
      <xdr:row>77</xdr:row>
      <xdr:rowOff>85840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102366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153454</xdr:rowOff>
    </xdr:from>
    <xdr:to>
      <xdr:col>107</xdr:col>
      <xdr:colOff>101600</xdr:colOff>
      <xdr:row>77</xdr:row>
      <xdr:rowOff>83604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100131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2603</xdr:rowOff>
    </xdr:from>
    <xdr:to>
      <xdr:col>102</xdr:col>
      <xdr:colOff>165100</xdr:colOff>
      <xdr:row>77</xdr:row>
      <xdr:rowOff>104203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120730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58902</xdr:rowOff>
    </xdr:from>
    <xdr:to>
      <xdr:col>98</xdr:col>
      <xdr:colOff>38100</xdr:colOff>
      <xdr:row>76</xdr:row>
      <xdr:rowOff>160502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5580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・扶助費については、住民一人当たり</a:t>
          </a:r>
          <a:r>
            <a:rPr kumimoji="1" lang="en-US" altLang="ja-JP" sz="1100">
              <a:solidFill>
                <a:sysClr val="windowText" lastClr="000000"/>
              </a:solidFill>
              <a:effectLst/>
              <a:latin typeface="+mn-lt"/>
              <a:ea typeface="+mn-ea"/>
              <a:cs typeface="+mn-cs"/>
            </a:rPr>
            <a:t>149,415</a:t>
          </a:r>
          <a:r>
            <a:rPr kumimoji="1" lang="ja-JP" altLang="ja-JP" sz="1100">
              <a:solidFill>
                <a:sysClr val="windowText" lastClr="000000"/>
              </a:solidFill>
              <a:effectLst/>
              <a:latin typeface="+mn-lt"/>
              <a:ea typeface="+mn-ea"/>
              <a:cs typeface="+mn-cs"/>
            </a:rPr>
            <a:t>円となって</a:t>
          </a:r>
          <a:r>
            <a:rPr kumimoji="1" lang="ja-JP" altLang="en-US" sz="1100">
              <a:solidFill>
                <a:sysClr val="windowText" lastClr="000000"/>
              </a:solidFill>
              <a:effectLst/>
              <a:latin typeface="+mn-lt"/>
              <a:ea typeface="+mn-ea"/>
              <a:cs typeface="+mn-cs"/>
            </a:rPr>
            <a:t>おり、類似団体と比較して</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コストが高い状況となっている。</a:t>
          </a:r>
          <a:r>
            <a:rPr kumimoji="1" lang="ja-JP" altLang="ja-JP" sz="1100">
              <a:solidFill>
                <a:schemeClr val="dk1"/>
              </a:solidFill>
              <a:effectLst/>
              <a:latin typeface="+mn-lt"/>
              <a:ea typeface="+mn-ea"/>
              <a:cs typeface="+mn-cs"/>
            </a:rPr>
            <a:t>本年度</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生活保護費や児童手当などの減により、前年度決算と比較すると</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減となっている。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引き続き資格審査等の適正化</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経常経費の削減に努め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・補助費等は、住民一人当たり</a:t>
          </a:r>
          <a:r>
            <a:rPr kumimoji="1" lang="en-US" altLang="ja-JP" sz="1100">
              <a:solidFill>
                <a:sysClr val="windowText" lastClr="000000"/>
              </a:solidFill>
              <a:effectLst/>
              <a:latin typeface="+mn-lt"/>
              <a:ea typeface="+mn-ea"/>
              <a:cs typeface="+mn-cs"/>
            </a:rPr>
            <a:t>126,185</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となっている。前年度は電子地域通貨チャージポイント負担金や消費喚起クーポン券事業補助金などの支援策を実施し、本年度は</a:t>
          </a:r>
          <a:r>
            <a:rPr kumimoji="1" lang="ja-JP" altLang="en-US" sz="1100">
              <a:solidFill>
                <a:sysClr val="windowText" lastClr="000000"/>
              </a:solidFill>
              <a:effectLst/>
              <a:latin typeface="+mn-lt"/>
              <a:ea typeface="+mn-ea"/>
              <a:cs typeface="+mn-cs"/>
            </a:rPr>
            <a:t>観光地等周辺整備事業補助金やふるさと応援寄附報償金</a:t>
          </a:r>
          <a:r>
            <a:rPr kumimoji="1" lang="ja-JP" altLang="ja-JP" sz="1100">
              <a:solidFill>
                <a:sysClr val="windowText" lastClr="000000"/>
              </a:solidFill>
              <a:effectLst/>
              <a:latin typeface="+mn-lt"/>
              <a:ea typeface="+mn-ea"/>
              <a:cs typeface="+mn-cs"/>
            </a:rPr>
            <a:t>などの各種支援策に取り組んだ。各種補助金等については、引き続き政策評価制度における点検・評価の実施により見直しを行いながら経費の縮減に努めることとしている。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・普通建設事業費は、住民一人当たり</a:t>
          </a:r>
          <a:r>
            <a:rPr kumimoji="1" lang="en-US" altLang="ja-JP" sz="1100">
              <a:solidFill>
                <a:sysClr val="windowText" lastClr="000000"/>
              </a:solidFill>
              <a:effectLst/>
              <a:latin typeface="+mn-lt"/>
              <a:ea typeface="+mn-ea"/>
              <a:cs typeface="+mn-cs"/>
            </a:rPr>
            <a:t>129,346</a:t>
          </a:r>
          <a:r>
            <a:rPr kumimoji="1" lang="ja-JP" altLang="ja-JP" sz="1100">
              <a:solidFill>
                <a:sysClr val="windowText" lastClr="000000"/>
              </a:solidFill>
              <a:effectLst/>
              <a:latin typeface="+mn-lt"/>
              <a:ea typeface="+mn-ea"/>
              <a:cs typeface="+mn-cs"/>
            </a:rPr>
            <a:t>円で、前年度と比較すると</a:t>
          </a:r>
          <a:r>
            <a:rPr kumimoji="1" lang="en-US" altLang="ja-JP" sz="1100">
              <a:solidFill>
                <a:sysClr val="windowText" lastClr="000000"/>
              </a:solidFill>
              <a:effectLst/>
              <a:latin typeface="+mn-lt"/>
              <a:ea typeface="+mn-ea"/>
              <a:cs typeface="+mn-cs"/>
            </a:rPr>
            <a:t>16.9</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強い農業づくり総合支援交付金事業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防災行政無線整備事業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世界遺産センター整備事業</a:t>
          </a:r>
          <a:r>
            <a:rPr kumimoji="1" lang="ja-JP" altLang="ja-JP" sz="1100">
              <a:solidFill>
                <a:schemeClr val="dk1"/>
              </a:solidFill>
              <a:effectLst/>
              <a:latin typeface="+mn-lt"/>
              <a:ea typeface="+mn-ea"/>
              <a:cs typeface="+mn-cs"/>
            </a:rPr>
            <a:t>などの大型事業</a:t>
          </a:r>
          <a:r>
            <a:rPr kumimoji="1" lang="ja-JP" altLang="ja-JP" sz="1100">
              <a:solidFill>
                <a:sysClr val="windowText" lastClr="000000"/>
              </a:solidFill>
              <a:effectLst/>
              <a:latin typeface="+mn-lt"/>
              <a:ea typeface="+mn-ea"/>
              <a:cs typeface="+mn-cs"/>
            </a:rPr>
            <a:t>が主な要因である。しかし、令和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年度以降も継続事業である自転車歩行者専用道路整備事業などの大型事業を控えていることから、今後、更に事業の取捨選択を徹底していくことで、事業費の減少を目指すこととしている。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169228</xdr:rowOff>
    </xdr:from>
    <xdr:to>
      <xdr:col>24</xdr:col>
      <xdr:colOff>63500</xdr:colOff>
      <xdr:row>36</xdr:row>
      <xdr:rowOff>79692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9978"/>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79692</xdr:rowOff>
    </xdr:from>
    <xdr:to>
      <xdr:col>19</xdr:col>
      <xdr:colOff>177800</xdr:colOff>
      <xdr:row>36</xdr:row>
      <xdr:rowOff>155130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189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155130</xdr:rowOff>
    </xdr:from>
    <xdr:to>
      <xdr:col>15</xdr:col>
      <xdr:colOff>50800</xdr:colOff>
      <xdr:row>37</xdr:row>
      <xdr:rowOff>20638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733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147701</xdr:rowOff>
    </xdr:from>
    <xdr:to>
      <xdr:col>10</xdr:col>
      <xdr:colOff>114300</xdr:colOff>
      <xdr:row>37</xdr:row>
      <xdr:rowOff>20638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9901"/>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118428</xdr:rowOff>
    </xdr:from>
    <xdr:to>
      <xdr:col>24</xdr:col>
      <xdr:colOff>114300</xdr:colOff>
      <xdr:row>36</xdr:row>
      <xdr:rowOff>48578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96855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28892</xdr:rowOff>
    </xdr:from>
    <xdr:to>
      <xdr:col>20</xdr:col>
      <xdr:colOff>38100</xdr:colOff>
      <xdr:row>36</xdr:row>
      <xdr:rowOff>130492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121619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104330</xdr:rowOff>
    </xdr:from>
    <xdr:to>
      <xdr:col>15</xdr:col>
      <xdr:colOff>101600</xdr:colOff>
      <xdr:row>37</xdr:row>
      <xdr:rowOff>34480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141288</xdr:rowOff>
    </xdr:from>
    <xdr:to>
      <xdr:col>10</xdr:col>
      <xdr:colOff>165100</xdr:colOff>
      <xdr:row>37</xdr:row>
      <xdr:rowOff>71438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96901</xdr:rowOff>
    </xdr:from>
    <xdr:to>
      <xdr:col>6</xdr:col>
      <xdr:colOff>38100</xdr:colOff>
      <xdr:row>37</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18178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42894</xdr:rowOff>
    </xdr:from>
    <xdr:to>
      <xdr:col>24</xdr:col>
      <xdr:colOff>63500</xdr:colOff>
      <xdr:row>58</xdr:row>
      <xdr:rowOff>63305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6994"/>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63305</xdr:rowOff>
    </xdr:from>
    <xdr:to>
      <xdr:col>19</xdr:col>
      <xdr:colOff>177800</xdr:colOff>
      <xdr:row>58</xdr:row>
      <xdr:rowOff>84729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7405"/>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142156</xdr:rowOff>
    </xdr:from>
    <xdr:to>
      <xdr:col>15</xdr:col>
      <xdr:colOff>50800</xdr:colOff>
      <xdr:row>58</xdr:row>
      <xdr:rowOff>84729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4806"/>
          <a:ext cx="8890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142156</xdr:rowOff>
    </xdr:from>
    <xdr:to>
      <xdr:col>10</xdr:col>
      <xdr:colOff>114300</xdr:colOff>
      <xdr:row>58</xdr:row>
      <xdr:rowOff>86366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4806"/>
          <a:ext cx="889000" cy="1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163544</xdr:rowOff>
    </xdr:from>
    <xdr:to>
      <xdr:col>24</xdr:col>
      <xdr:colOff>114300</xdr:colOff>
      <xdr:row>58</xdr:row>
      <xdr:rowOff>93694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122921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12505</xdr:rowOff>
    </xdr:from>
    <xdr:to>
      <xdr:col>20</xdr:col>
      <xdr:colOff>38100</xdr:colOff>
      <xdr:row>58</xdr:row>
      <xdr:rowOff>114105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105232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33929</xdr:rowOff>
    </xdr:from>
    <xdr:to>
      <xdr:col>15</xdr:col>
      <xdr:colOff>101600</xdr:colOff>
      <xdr:row>58</xdr:row>
      <xdr:rowOff>135529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126656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91356</xdr:rowOff>
    </xdr:from>
    <xdr:to>
      <xdr:col>10</xdr:col>
      <xdr:colOff>165100</xdr:colOff>
      <xdr:row>58</xdr:row>
      <xdr:rowOff>21506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35566</xdr:rowOff>
    </xdr:from>
    <xdr:to>
      <xdr:col>6</xdr:col>
      <xdr:colOff>38100</xdr:colOff>
      <xdr:row>58</xdr:row>
      <xdr:rowOff>137166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153693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91356</xdr:rowOff>
    </xdr:from>
    <xdr:to>
      <xdr:col>24</xdr:col>
      <xdr:colOff>63500</xdr:colOff>
      <xdr:row>74</xdr:row>
      <xdr:rowOff>159616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8656"/>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124452</xdr:rowOff>
    </xdr:from>
    <xdr:to>
      <xdr:col>19</xdr:col>
      <xdr:colOff>177800</xdr:colOff>
      <xdr:row>74</xdr:row>
      <xdr:rowOff>159616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11752"/>
          <a:ext cx="889000" cy="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124452</xdr:rowOff>
    </xdr:from>
    <xdr:to>
      <xdr:col>15</xdr:col>
      <xdr:colOff>50800</xdr:colOff>
      <xdr:row>75</xdr:row>
      <xdr:rowOff>82591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1752"/>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82591</xdr:rowOff>
    </xdr:from>
    <xdr:to>
      <xdr:col>10</xdr:col>
      <xdr:colOff>114300</xdr:colOff>
      <xdr:row>75</xdr:row>
      <xdr:rowOff>109068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1341"/>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40556</xdr:rowOff>
    </xdr:from>
    <xdr:to>
      <xdr:col>24</xdr:col>
      <xdr:colOff>114300</xdr:colOff>
      <xdr:row>74</xdr:row>
      <xdr:rowOff>142156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63433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108816</xdr:rowOff>
    </xdr:from>
    <xdr:to>
      <xdr:col>20</xdr:col>
      <xdr:colOff>38100</xdr:colOff>
      <xdr:row>75</xdr:row>
      <xdr:rowOff>38966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55493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73652</xdr:rowOff>
    </xdr:from>
    <xdr:to>
      <xdr:col>15</xdr:col>
      <xdr:colOff>101600</xdr:colOff>
      <xdr:row>75</xdr:row>
      <xdr:rowOff>3802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31791</xdr:rowOff>
    </xdr:from>
    <xdr:to>
      <xdr:col>10</xdr:col>
      <xdr:colOff>165100</xdr:colOff>
      <xdr:row>75</xdr:row>
      <xdr:rowOff>133391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58268</xdr:rowOff>
    </xdr:from>
    <xdr:to>
      <xdr:col>6</xdr:col>
      <xdr:colOff>38100</xdr:colOff>
      <xdr:row>75</xdr:row>
      <xdr:rowOff>159868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6093</xdr:rowOff>
    </xdr:from>
    <xdr:to>
      <xdr:col>24</xdr:col>
      <xdr:colOff>63500</xdr:colOff>
      <xdr:row>97</xdr:row>
      <xdr:rowOff>8286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6743"/>
          <a:ext cx="8382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6093</xdr:rowOff>
    </xdr:from>
    <xdr:to>
      <xdr:col>19</xdr:col>
      <xdr:colOff>177800</xdr:colOff>
      <xdr:row>97</xdr:row>
      <xdr:rowOff>11854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6743"/>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70672</xdr:rowOff>
    </xdr:from>
    <xdr:to>
      <xdr:col>15</xdr:col>
      <xdr:colOff>50800</xdr:colOff>
      <xdr:row>97</xdr:row>
      <xdr:rowOff>11854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29872"/>
          <a:ext cx="889000" cy="1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70672</xdr:rowOff>
    </xdr:from>
    <xdr:to>
      <xdr:col>10</xdr:col>
      <xdr:colOff>114300</xdr:colOff>
      <xdr:row>96</xdr:row>
      <xdr:rowOff>102118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29872"/>
          <a:ext cx="889000" cy="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128936</xdr:rowOff>
    </xdr:from>
    <xdr:to>
      <xdr:col>24</xdr:col>
      <xdr:colOff>114300</xdr:colOff>
      <xdr:row>97</xdr:row>
      <xdr:rowOff>59086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107363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126743</xdr:rowOff>
    </xdr:from>
    <xdr:to>
      <xdr:col>20</xdr:col>
      <xdr:colOff>38100</xdr:colOff>
      <xdr:row>97</xdr:row>
      <xdr:rowOff>56893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73420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132504</xdr:rowOff>
    </xdr:from>
    <xdr:to>
      <xdr:col>15</xdr:col>
      <xdr:colOff>101600</xdr:colOff>
      <xdr:row>97</xdr:row>
      <xdr:rowOff>62654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79181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19872</xdr:rowOff>
    </xdr:from>
    <xdr:to>
      <xdr:col>10</xdr:col>
      <xdr:colOff>165100</xdr:colOff>
      <xdr:row>96</xdr:row>
      <xdr:rowOff>121472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137999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51318</xdr:rowOff>
    </xdr:from>
    <xdr:to>
      <xdr:col>6</xdr:col>
      <xdr:colOff>38100</xdr:colOff>
      <xdr:row>96</xdr:row>
      <xdr:rowOff>152918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8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94633</xdr:rowOff>
    </xdr:from>
    <xdr:to>
      <xdr:col>55</xdr:col>
      <xdr:colOff>0</xdr:colOff>
      <xdr:row>39</xdr:row>
      <xdr:rowOff>94960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8118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96593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8151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96593</xdr:rowOff>
    </xdr:from>
    <xdr:to>
      <xdr:col>41</xdr:col>
      <xdr:colOff>50800</xdr:colOff>
      <xdr:row>39</xdr:row>
      <xdr:rowOff>96593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43833</xdr:rowOff>
    </xdr:from>
    <xdr:to>
      <xdr:col>55</xdr:col>
      <xdr:colOff>50800</xdr:colOff>
      <xdr:row>39</xdr:row>
      <xdr:rowOff>145433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130210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45793</xdr:rowOff>
    </xdr:from>
    <xdr:to>
      <xdr:col>41</xdr:col>
      <xdr:colOff>101600</xdr:colOff>
      <xdr:row>39</xdr:row>
      <xdr:rowOff>147393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138520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45793</xdr:rowOff>
    </xdr:from>
    <xdr:to>
      <xdr:col>36</xdr:col>
      <xdr:colOff>165100</xdr:colOff>
      <xdr:row>39</xdr:row>
      <xdr:rowOff>147393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138520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155268</xdr:rowOff>
    </xdr:from>
    <xdr:to>
      <xdr:col>55</xdr:col>
      <xdr:colOff>0</xdr:colOff>
      <xdr:row>57</xdr:row>
      <xdr:rowOff>79639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56468"/>
          <a:ext cx="8382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79639</xdr:rowOff>
    </xdr:from>
    <xdr:to>
      <xdr:col>50</xdr:col>
      <xdr:colOff>114300</xdr:colOff>
      <xdr:row>57</xdr:row>
      <xdr:rowOff>109548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2289"/>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109548</xdr:rowOff>
    </xdr:from>
    <xdr:to>
      <xdr:col>45</xdr:col>
      <xdr:colOff>177800</xdr:colOff>
      <xdr:row>57</xdr:row>
      <xdr:rowOff>129504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2198"/>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129504</xdr:rowOff>
    </xdr:from>
    <xdr:to>
      <xdr:col>41</xdr:col>
      <xdr:colOff>50800</xdr:colOff>
      <xdr:row>57</xdr:row>
      <xdr:rowOff>132004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2154"/>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104468</xdr:rowOff>
    </xdr:from>
    <xdr:to>
      <xdr:col>55</xdr:col>
      <xdr:colOff>50800</xdr:colOff>
      <xdr:row>57</xdr:row>
      <xdr:rowOff>34618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127345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5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28839</xdr:rowOff>
    </xdr:from>
    <xdr:to>
      <xdr:col>50</xdr:col>
      <xdr:colOff>165100</xdr:colOff>
      <xdr:row>57</xdr:row>
      <xdr:rowOff>130439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146966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58748</xdr:rowOff>
    </xdr:from>
    <xdr:to>
      <xdr:col>46</xdr:col>
      <xdr:colOff>38100</xdr:colOff>
      <xdr:row>57</xdr:row>
      <xdr:rowOff>160348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151475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78704</xdr:rowOff>
    </xdr:from>
    <xdr:to>
      <xdr:col>41</xdr:col>
      <xdr:colOff>101600</xdr:colOff>
      <xdr:row>58</xdr:row>
      <xdr:rowOff>8854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171431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81204</xdr:rowOff>
    </xdr:from>
    <xdr:to>
      <xdr:col>36</xdr:col>
      <xdr:colOff>165100</xdr:colOff>
      <xdr:row>58</xdr:row>
      <xdr:rowOff>11354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37227</xdr:rowOff>
    </xdr:from>
    <xdr:to>
      <xdr:col>55</xdr:col>
      <xdr:colOff>0</xdr:colOff>
      <xdr:row>78</xdr:row>
      <xdr:rowOff>43103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0327"/>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14272</xdr:rowOff>
    </xdr:from>
    <xdr:to>
      <xdr:col>50</xdr:col>
      <xdr:colOff>114300</xdr:colOff>
      <xdr:row>78</xdr:row>
      <xdr:rowOff>37227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7372"/>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157215</xdr:rowOff>
    </xdr:from>
    <xdr:to>
      <xdr:col>45</xdr:col>
      <xdr:colOff>177800</xdr:colOff>
      <xdr:row>78</xdr:row>
      <xdr:rowOff>14272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8865"/>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157215</xdr:rowOff>
    </xdr:from>
    <xdr:to>
      <xdr:col>41</xdr:col>
      <xdr:colOff>50800</xdr:colOff>
      <xdr:row>78</xdr:row>
      <xdr:rowOff>72715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8865"/>
          <a:ext cx="889000" cy="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163753</xdr:rowOff>
    </xdr:from>
    <xdr:to>
      <xdr:col>55</xdr:col>
      <xdr:colOff>50800</xdr:colOff>
      <xdr:row>78</xdr:row>
      <xdr:rowOff>93903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157877</xdr:rowOff>
    </xdr:from>
    <xdr:to>
      <xdr:col>50</xdr:col>
      <xdr:colOff>165100</xdr:colOff>
      <xdr:row>78</xdr:row>
      <xdr:rowOff>88027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79154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134922</xdr:rowOff>
    </xdr:from>
    <xdr:to>
      <xdr:col>46</xdr:col>
      <xdr:colOff>38100</xdr:colOff>
      <xdr:row>78</xdr:row>
      <xdr:rowOff>65072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56199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106415</xdr:rowOff>
    </xdr:from>
    <xdr:to>
      <xdr:col>41</xdr:col>
      <xdr:colOff>101600</xdr:colOff>
      <xdr:row>78</xdr:row>
      <xdr:rowOff>36565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21915</xdr:rowOff>
    </xdr:from>
    <xdr:to>
      <xdr:col>36</xdr:col>
      <xdr:colOff>165100</xdr:colOff>
      <xdr:row>78</xdr:row>
      <xdr:rowOff>123515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114642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74298</xdr:rowOff>
    </xdr:from>
    <xdr:to>
      <xdr:col>55</xdr:col>
      <xdr:colOff>0</xdr:colOff>
      <xdr:row>95</xdr:row>
      <xdr:rowOff>118898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62048"/>
          <a:ext cx="8382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74298</xdr:rowOff>
    </xdr:from>
    <xdr:to>
      <xdr:col>50</xdr:col>
      <xdr:colOff>114300</xdr:colOff>
      <xdr:row>96</xdr:row>
      <xdr:rowOff>13596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62048"/>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13596</xdr:rowOff>
    </xdr:from>
    <xdr:to>
      <xdr:col>45</xdr:col>
      <xdr:colOff>177800</xdr:colOff>
      <xdr:row>96</xdr:row>
      <xdr:rowOff>96861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72796"/>
          <a:ext cx="889000" cy="8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96861</xdr:rowOff>
    </xdr:from>
    <xdr:to>
      <xdr:col>41</xdr:col>
      <xdr:colOff>50800</xdr:colOff>
      <xdr:row>96</xdr:row>
      <xdr:rowOff>136827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56061"/>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68098</xdr:rowOff>
    </xdr:from>
    <xdr:to>
      <xdr:col>55</xdr:col>
      <xdr:colOff>50800</xdr:colOff>
      <xdr:row>95</xdr:row>
      <xdr:rowOff>169698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90975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23498</xdr:rowOff>
    </xdr:from>
    <xdr:to>
      <xdr:col>50</xdr:col>
      <xdr:colOff>165100</xdr:colOff>
      <xdr:row>95</xdr:row>
      <xdr:rowOff>125098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141625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134246</xdr:rowOff>
    </xdr:from>
    <xdr:to>
      <xdr:col>46</xdr:col>
      <xdr:colOff>38100</xdr:colOff>
      <xdr:row>96</xdr:row>
      <xdr:rowOff>64396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80923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46061</xdr:rowOff>
    </xdr:from>
    <xdr:to>
      <xdr:col>41</xdr:col>
      <xdr:colOff>101600</xdr:colOff>
      <xdr:row>96</xdr:row>
      <xdr:rowOff>147661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164188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86027</xdr:rowOff>
    </xdr:from>
    <xdr:to>
      <xdr:col>36</xdr:col>
      <xdr:colOff>165100</xdr:colOff>
      <xdr:row>97</xdr:row>
      <xdr:rowOff>16177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32704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14222</xdr:rowOff>
    </xdr:from>
    <xdr:to>
      <xdr:col>85</xdr:col>
      <xdr:colOff>127000</xdr:colOff>
      <xdr:row>35</xdr:row>
      <xdr:rowOff>95695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43522"/>
          <a:ext cx="838200" cy="25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4666</xdr:rowOff>
    </xdr:from>
    <xdr:to>
      <xdr:col>81</xdr:col>
      <xdr:colOff>50800</xdr:colOff>
      <xdr:row>35</xdr:row>
      <xdr:rowOff>95695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05416"/>
          <a:ext cx="889000" cy="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4666</xdr:rowOff>
    </xdr:from>
    <xdr:to>
      <xdr:col>76</xdr:col>
      <xdr:colOff>114300</xdr:colOff>
      <xdr:row>35</xdr:row>
      <xdr:rowOff>136157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05416"/>
          <a:ext cx="889000" cy="1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136157</xdr:rowOff>
    </xdr:from>
    <xdr:to>
      <xdr:col>71</xdr:col>
      <xdr:colOff>177800</xdr:colOff>
      <xdr:row>35</xdr:row>
      <xdr:rowOff>147930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3690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134872</xdr:rowOff>
    </xdr:from>
    <xdr:to>
      <xdr:col>85</xdr:col>
      <xdr:colOff>177800</xdr:colOff>
      <xdr:row>34</xdr:row>
      <xdr:rowOff>65022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157749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44895</xdr:rowOff>
    </xdr:from>
    <xdr:to>
      <xdr:col>81</xdr:col>
      <xdr:colOff>101600</xdr:colOff>
      <xdr:row>35</xdr:row>
      <xdr:rowOff>146495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137622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125316</xdr:rowOff>
    </xdr:from>
    <xdr:to>
      <xdr:col>76</xdr:col>
      <xdr:colOff>165100</xdr:colOff>
      <xdr:row>35</xdr:row>
      <xdr:rowOff>55466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71993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85357</xdr:rowOff>
    </xdr:from>
    <xdr:to>
      <xdr:col>72</xdr:col>
      <xdr:colOff>38100</xdr:colOff>
      <xdr:row>36</xdr:row>
      <xdr:rowOff>15507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97130</xdr:rowOff>
    </xdr:from>
    <xdr:to>
      <xdr:col>67</xdr:col>
      <xdr:colOff>101600</xdr:colOff>
      <xdr:row>36</xdr:row>
      <xdr:rowOff>27280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19493</xdr:rowOff>
    </xdr:from>
    <xdr:to>
      <xdr:col>85</xdr:col>
      <xdr:colOff>127000</xdr:colOff>
      <xdr:row>57</xdr:row>
      <xdr:rowOff>48877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2143"/>
          <a:ext cx="8382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8218</xdr:rowOff>
    </xdr:from>
    <xdr:to>
      <xdr:col>81</xdr:col>
      <xdr:colOff>50800</xdr:colOff>
      <xdr:row>57</xdr:row>
      <xdr:rowOff>48877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09418"/>
          <a:ext cx="889000" cy="2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141081</xdr:rowOff>
    </xdr:from>
    <xdr:to>
      <xdr:col>76</xdr:col>
      <xdr:colOff>114300</xdr:colOff>
      <xdr:row>56</xdr:row>
      <xdr:rowOff>8218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70831"/>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141081</xdr:rowOff>
    </xdr:from>
    <xdr:to>
      <xdr:col>71</xdr:col>
      <xdr:colOff>177800</xdr:colOff>
      <xdr:row>56</xdr:row>
      <xdr:rowOff>34233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570831"/>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140143</xdr:rowOff>
    </xdr:from>
    <xdr:to>
      <xdr:col>85</xdr:col>
      <xdr:colOff>177800</xdr:colOff>
      <xdr:row>57</xdr:row>
      <xdr:rowOff>70293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118570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169527</xdr:rowOff>
    </xdr:from>
    <xdr:to>
      <xdr:col>81</xdr:col>
      <xdr:colOff>101600</xdr:colOff>
      <xdr:row>57</xdr:row>
      <xdr:rowOff>99677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90804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128868</xdr:rowOff>
    </xdr:from>
    <xdr:to>
      <xdr:col>76</xdr:col>
      <xdr:colOff>165100</xdr:colOff>
      <xdr:row>56</xdr:row>
      <xdr:rowOff>59018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75545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3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90281</xdr:rowOff>
    </xdr:from>
    <xdr:to>
      <xdr:col>72</xdr:col>
      <xdr:colOff>38100</xdr:colOff>
      <xdr:row>56</xdr:row>
      <xdr:rowOff>20431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36958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154883</xdr:rowOff>
    </xdr:from>
    <xdr:to>
      <xdr:col>67</xdr:col>
      <xdr:colOff>101600</xdr:colOff>
      <xdr:row>56</xdr:row>
      <xdr:rowOff>85033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101560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100634</xdr:rowOff>
    </xdr:from>
    <xdr:to>
      <xdr:col>85</xdr:col>
      <xdr:colOff>127000</xdr:colOff>
      <xdr:row>78</xdr:row>
      <xdr:rowOff>93459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02284"/>
          <a:ext cx="838200" cy="1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100634</xdr:rowOff>
    </xdr:from>
    <xdr:to>
      <xdr:col>81</xdr:col>
      <xdr:colOff>50800</xdr:colOff>
      <xdr:row>78</xdr:row>
      <xdr:rowOff>59537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02284"/>
          <a:ext cx="889000" cy="1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59537</xdr:rowOff>
    </xdr:from>
    <xdr:to>
      <xdr:col>76</xdr:col>
      <xdr:colOff>114300</xdr:colOff>
      <xdr:row>78</xdr:row>
      <xdr:rowOff>129336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32637"/>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129336</xdr:rowOff>
    </xdr:from>
    <xdr:to>
      <xdr:col>71</xdr:col>
      <xdr:colOff>177800</xdr:colOff>
      <xdr:row>78</xdr:row>
      <xdr:rowOff>145186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02436"/>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42659</xdr:rowOff>
    </xdr:from>
    <xdr:to>
      <xdr:col>85</xdr:col>
      <xdr:colOff>177800</xdr:colOff>
      <xdr:row>78</xdr:row>
      <xdr:rowOff>144259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2036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49834</xdr:rowOff>
    </xdr:from>
    <xdr:to>
      <xdr:col>81</xdr:col>
      <xdr:colOff>101600</xdr:colOff>
      <xdr:row>77</xdr:row>
      <xdr:rowOff>151434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167961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8737</xdr:rowOff>
    </xdr:from>
    <xdr:to>
      <xdr:col>76</xdr:col>
      <xdr:colOff>165100</xdr:colOff>
      <xdr:row>78</xdr:row>
      <xdr:rowOff>110337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126864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5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78536</xdr:rowOff>
    </xdr:from>
    <xdr:to>
      <xdr:col>72</xdr:col>
      <xdr:colOff>38100</xdr:colOff>
      <xdr:row>79</xdr:row>
      <xdr:rowOff>8686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171263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4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94386</xdr:rowOff>
    </xdr:from>
    <xdr:to>
      <xdr:col>67</xdr:col>
      <xdr:colOff>101600</xdr:colOff>
      <xdr:row>79</xdr:row>
      <xdr:rowOff>24536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15663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78200</xdr:rowOff>
    </xdr:from>
    <xdr:to>
      <xdr:col>85</xdr:col>
      <xdr:colOff>127000</xdr:colOff>
      <xdr:row>97</xdr:row>
      <xdr:rowOff>115176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8850"/>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31897</xdr:rowOff>
    </xdr:from>
    <xdr:to>
      <xdr:col>81</xdr:col>
      <xdr:colOff>50800</xdr:colOff>
      <xdr:row>97</xdr:row>
      <xdr:rowOff>78200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62547"/>
          <a:ext cx="889000" cy="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31897</xdr:rowOff>
    </xdr:from>
    <xdr:to>
      <xdr:col>76</xdr:col>
      <xdr:colOff>114300</xdr:colOff>
      <xdr:row>97</xdr:row>
      <xdr:rowOff>101234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62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65024</xdr:rowOff>
    </xdr:from>
    <xdr:to>
      <xdr:col>71</xdr:col>
      <xdr:colOff>177800</xdr:colOff>
      <xdr:row>97</xdr:row>
      <xdr:rowOff>101234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95674"/>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64376</xdr:rowOff>
    </xdr:from>
    <xdr:to>
      <xdr:col>85</xdr:col>
      <xdr:colOff>177800</xdr:colOff>
      <xdr:row>97</xdr:row>
      <xdr:rowOff>165976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23753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27400</xdr:rowOff>
    </xdr:from>
    <xdr:to>
      <xdr:col>81</xdr:col>
      <xdr:colOff>101600</xdr:colOff>
      <xdr:row>97</xdr:row>
      <xdr:rowOff>129000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145527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152547</xdr:rowOff>
    </xdr:from>
    <xdr:to>
      <xdr:col>76</xdr:col>
      <xdr:colOff>165100</xdr:colOff>
      <xdr:row>97</xdr:row>
      <xdr:rowOff>82697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99224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8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50434</xdr:rowOff>
    </xdr:from>
    <xdr:to>
      <xdr:col>72</xdr:col>
      <xdr:colOff>38100</xdr:colOff>
      <xdr:row>97</xdr:row>
      <xdr:rowOff>152034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168561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xdr:rowOff>
    </xdr:from>
    <xdr:to>
      <xdr:col>67</xdr:col>
      <xdr:colOff>101600</xdr:colOff>
      <xdr:row>97</xdr:row>
      <xdr:rowOff>115824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132351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2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・総務費は、住民一人当たり</a:t>
          </a:r>
          <a:r>
            <a:rPr kumimoji="1" lang="en-US" altLang="ja-JP" sz="1100">
              <a:solidFill>
                <a:sysClr val="windowText" lastClr="000000"/>
              </a:solidFill>
              <a:effectLst/>
              <a:latin typeface="+mn-lt"/>
              <a:ea typeface="+mn-ea"/>
              <a:cs typeface="+mn-cs"/>
            </a:rPr>
            <a:t>136,225</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13.4</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ふるさと応援寄附基金積立金や財政調整基金積立金</a:t>
          </a:r>
          <a:r>
            <a:rPr kumimoji="1" lang="ja-JP" altLang="ja-JP" sz="1100">
              <a:solidFill>
                <a:sysClr val="windowText" lastClr="000000"/>
              </a:solidFill>
              <a:effectLst/>
              <a:latin typeface="+mn-lt"/>
              <a:ea typeface="+mn-ea"/>
              <a:cs typeface="+mn-cs"/>
            </a:rPr>
            <a:t>などの増が主な要因である。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農林水産業費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52,957</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31.1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強い農業づくり総合支援交付金事業費補助金など</a:t>
          </a:r>
          <a:r>
            <a:rPr kumimoji="1" lang="ja-JP" altLang="ja-JP" sz="1100">
              <a:solidFill>
                <a:schemeClr val="dk1"/>
              </a:solidFill>
              <a:effectLst/>
              <a:latin typeface="+mn-lt"/>
              <a:ea typeface="+mn-ea"/>
              <a:cs typeface="+mn-cs"/>
            </a:rPr>
            <a:t>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商工費は、住民一人当たり</a:t>
          </a:r>
          <a:r>
            <a:rPr kumimoji="1" lang="en-US" altLang="ja-JP" sz="1100">
              <a:solidFill>
                <a:sysClr val="windowText" lastClr="000000"/>
              </a:solidFill>
              <a:effectLst/>
              <a:latin typeface="+mn-lt"/>
              <a:ea typeface="+mn-ea"/>
              <a:cs typeface="+mn-cs"/>
            </a:rPr>
            <a:t>21,128</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％減少している。本年度は</a:t>
          </a:r>
          <a:r>
            <a:rPr kumimoji="1" lang="ja-JP" altLang="en-US" sz="1100">
              <a:solidFill>
                <a:sysClr val="windowText" lastClr="000000"/>
              </a:solidFill>
              <a:effectLst/>
              <a:latin typeface="+mn-lt"/>
              <a:ea typeface="+mn-ea"/>
              <a:cs typeface="+mn-cs"/>
            </a:rPr>
            <a:t>観光地等周辺整備事業補助金</a:t>
          </a:r>
          <a:r>
            <a:rPr kumimoji="1" lang="ja-JP" altLang="ja-JP" sz="1100">
              <a:solidFill>
                <a:sysClr val="windowText" lastClr="000000"/>
              </a:solidFill>
              <a:effectLst/>
              <a:latin typeface="+mn-lt"/>
              <a:ea typeface="+mn-ea"/>
              <a:cs typeface="+mn-cs"/>
            </a:rPr>
            <a:t>などの各種支援策に取り組んだが、前年度に実施した南島原市事業応援支援金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新型コロナウイルス感染拡大防止営業時間短縮協力金などの減が主な要因である。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35,489</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45.3</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大型事業である防災行政無線整備事業</a:t>
          </a:r>
          <a:r>
            <a:rPr kumimoji="1" lang="ja-JP" altLang="ja-JP" sz="1100">
              <a:solidFill>
                <a:sysClr val="windowText" lastClr="000000"/>
              </a:solidFill>
              <a:effectLst/>
              <a:latin typeface="+mn-lt"/>
              <a:ea typeface="+mn-ea"/>
              <a:cs typeface="+mn-cs"/>
            </a:rPr>
            <a:t>などの増が主な要因である。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年度において新型コロナウイルス感染症対策の財源として取崩したが、令和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年度も適切な財源の確保と歳出の精査等により取崩しを回避できた。また、実質収支額の標準財政規模比については、実質収支額が前年度と比較し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百万円増加したため</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ポイント増加。一方、実質単年度収支の標準財政規模比については、実質単年度収支額が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更に、令和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も引き続き、大型建設事業などにより、財政調整基金を取崩して当初予算の予算編成を行っており、財政調整基金残高の減が予想される。そのため、行政改革大綱に基づき、業務改善や事業の見直しによる、経費の縮減により一層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年度について、連結実質黒字額は増加傾向にあり、一般会計では前年度と比較して、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ポイント増加、下水道事業会計は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特に一般会計の増加については、翌年度への繰越財源が前年度と比較して減少したことにより実質収支額が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百万円増加し、また標準財政規模が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り比率が増加した。しかしながら、財源については依然として国・県支出金や地方債といった依存財源で賄う財政構造であるため、今後も繰上償還等を行い、安定的かつ健全な財政基盤の確保に努め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0728\Desktop\R7.8.20&#12295;&#20196;&#21644;&#65301;&#24180;&#24230;&#36001;&#25919;&#29366;&#27841;&#36039;&#26009;&#38598;&#12398;&#20316;&#25104;&#12395;&#12388;&#12356;&#12390;&#65288;2&#22238;&#30446;&#12539;&#22320;&#26041;&#20844;&#20250;&#35336;&#38306;&#20418;&#65289;\04.&#22238;&#31572;\&#12304;&#36001;&#25919;&#29366;&#27841;&#36039;&#26009;&#38598;&#12305;_422142_&#21335;&#23798;&#21407;&#24066;_2023(2&#22238;&#30446;).xlsx" TargetMode="External"/><Relationship Id="rId1" Type="http://schemas.openxmlformats.org/officeDocument/2006/relationships/externalLinkPath" Target="/Users/00728/Desktop/R7.8.20&#12295;&#20196;&#21644;&#65301;&#24180;&#24230;&#36001;&#25919;&#29366;&#27841;&#36039;&#26009;&#38598;&#12398;&#20316;&#25104;&#12395;&#12388;&#12356;&#12390;&#65288;2&#22238;&#30446;&#12539;&#22320;&#26041;&#20844;&#20250;&#35336;&#38306;&#20418;&#65289;/04.&#22238;&#31572;/&#12304;&#36001;&#25919;&#29366;&#27841;&#36039;&#26009;&#38598;&#12305;_422142_&#21335;&#23798;&#2140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59.3</v>
          </cell>
          <cell r="BX53">
            <v>60.5</v>
          </cell>
          <cell r="CF53">
            <v>61.8</v>
          </cell>
          <cell r="CN53">
            <v>63.5</v>
          </cell>
          <cell r="CV53">
            <v>65.3</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-2</v>
          </cell>
          <cell r="BX75">
            <v>-4.0999999999999996</v>
          </cell>
          <cell r="CF75">
            <v>-4.8</v>
          </cell>
          <cell r="CN75">
            <v>-4.9000000000000004</v>
          </cell>
          <cell r="CV75">
            <v>-5.2</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36157732</v>
      </c>
      <c r="BO4" s="358"/>
      <c r="BP4" s="358"/>
      <c r="BQ4" s="358"/>
      <c r="BR4" s="358"/>
      <c r="BS4" s="358"/>
      <c r="BT4" s="358"/>
      <c r="BU4" s="359"/>
      <c r="BV4" s="357">
        <v>35778547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11.1</v>
      </c>
      <c r="CU4" s="364"/>
      <c r="CV4" s="364"/>
      <c r="CW4" s="364"/>
      <c r="CX4" s="364"/>
      <c r="CY4" s="364"/>
      <c r="CZ4" s="364"/>
      <c r="DA4" s="365"/>
      <c r="DB4" s="363">
        <v>10.6</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34028203</v>
      </c>
      <c r="BO5" s="395"/>
      <c r="BP5" s="395"/>
      <c r="BQ5" s="395"/>
      <c r="BR5" s="395"/>
      <c r="BS5" s="395"/>
      <c r="BT5" s="395"/>
      <c r="BU5" s="396"/>
      <c r="BV5" s="394">
        <v>33712601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88.1</v>
      </c>
      <c r="CU5" s="392"/>
      <c r="CV5" s="392"/>
      <c r="CW5" s="392"/>
      <c r="CX5" s="392"/>
      <c r="CY5" s="392"/>
      <c r="CZ5" s="392"/>
      <c r="DA5" s="393"/>
      <c r="DB5" s="391">
        <v>88.9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2129529</v>
      </c>
      <c r="BO6" s="395"/>
      <c r="BP6" s="395"/>
      <c r="BQ6" s="395"/>
      <c r="BR6" s="395"/>
      <c r="BS6" s="395"/>
      <c r="BT6" s="395"/>
      <c r="BU6" s="396"/>
      <c r="BV6" s="394">
        <v>2065946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88.1</v>
      </c>
      <c r="CU6" s="432"/>
      <c r="CV6" s="432"/>
      <c r="CW6" s="432"/>
      <c r="CX6" s="432"/>
      <c r="CY6" s="432"/>
      <c r="CZ6" s="432"/>
      <c r="DA6" s="433"/>
      <c r="DB6" s="431">
        <v>88.9</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229156</v>
      </c>
      <c r="BO7" s="395"/>
      <c r="BP7" s="395"/>
      <c r="BQ7" s="395"/>
      <c r="BR7" s="395"/>
      <c r="BS7" s="395"/>
      <c r="BT7" s="395"/>
      <c r="BU7" s="396"/>
      <c r="BV7" s="394">
        <v>229703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17155053</v>
      </c>
      <c r="CU7" s="395"/>
      <c r="CV7" s="395"/>
      <c r="CW7" s="395"/>
      <c r="CX7" s="395"/>
      <c r="CY7" s="395"/>
      <c r="CZ7" s="395"/>
      <c r="DA7" s="396"/>
      <c r="DB7" s="394">
        <v>17276258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1900373</v>
      </c>
      <c r="BO8" s="395"/>
      <c r="BP8" s="395"/>
      <c r="BQ8" s="395"/>
      <c r="BR8" s="395"/>
      <c r="BS8" s="395"/>
      <c r="BT8" s="395"/>
      <c r="BU8" s="396"/>
      <c r="BV8" s="394">
        <v>1836243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0.25</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42330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64130</v>
      </c>
      <c r="BO9" s="395"/>
      <c r="BP9" s="395"/>
      <c r="BQ9" s="395"/>
      <c r="BR9" s="395"/>
      <c r="BS9" s="395"/>
      <c r="BT9" s="395"/>
      <c r="BU9" s="396"/>
      <c r="BV9" s="394">
        <v>148560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15.7</v>
      </c>
      <c r="CU9" s="392"/>
      <c r="CV9" s="392"/>
      <c r="CW9" s="392"/>
      <c r="CX9" s="392"/>
      <c r="CY9" s="392"/>
      <c r="CZ9" s="392"/>
      <c r="DA9" s="393"/>
      <c r="DB9" s="391">
        <v>19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46535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151530</v>
      </c>
      <c r="BO10" s="395"/>
      <c r="BP10" s="395"/>
      <c r="BQ10" s="395"/>
      <c r="BR10" s="395"/>
      <c r="BS10" s="395"/>
      <c r="BT10" s="395"/>
      <c r="BU10" s="396"/>
      <c r="BV10" s="394">
        <v>521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1060490</v>
      </c>
      <c r="BO11" s="395"/>
      <c r="BP11" s="395"/>
      <c r="BQ11" s="395"/>
      <c r="BR11" s="395"/>
      <c r="BS11" s="395"/>
      <c r="BT11" s="395"/>
      <c r="BU11" s="396"/>
      <c r="BV11" s="394">
        <v>1495240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41652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41220</v>
      </c>
      <c r="S13" s="479"/>
      <c r="T13" s="479"/>
      <c r="U13" s="479"/>
      <c r="V13" s="480"/>
      <c r="W13" s="410" t="s">
        <v>131</v>
      </c>
      <c r="X13" s="411"/>
      <c r="Y13" s="411"/>
      <c r="Z13" s="411"/>
      <c r="AA13" s="411"/>
      <c r="AB13" s="401"/>
      <c r="AC13" s="445">
        <v>4669</v>
      </c>
      <c r="AD13" s="446"/>
      <c r="AE13" s="446"/>
      <c r="AF13" s="446"/>
      <c r="AG13" s="488"/>
      <c r="AH13" s="445">
        <v>5398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1276150</v>
      </c>
      <c r="BO13" s="395"/>
      <c r="BP13" s="395"/>
      <c r="BQ13" s="395"/>
      <c r="BR13" s="395"/>
      <c r="BS13" s="395"/>
      <c r="BT13" s="395"/>
      <c r="BU13" s="396"/>
      <c r="BV13" s="394">
        <v>1644321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-5.2</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42556</v>
      </c>
      <c r="S14" s="479"/>
      <c r="T14" s="479"/>
      <c r="U14" s="479"/>
      <c r="V14" s="480"/>
      <c r="W14" s="384"/>
      <c r="X14" s="385"/>
      <c r="Y14" s="385"/>
      <c r="Z14" s="385"/>
      <c r="AA14" s="385"/>
      <c r="AB14" s="374"/>
      <c r="AC14" s="481">
        <v>22.5</v>
      </c>
      <c r="AD14" s="482"/>
      <c r="AE14" s="482"/>
      <c r="AF14" s="482"/>
      <c r="AG14" s="483"/>
      <c r="AH14" s="481">
        <v>23.9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42226</v>
      </c>
      <c r="S15" s="479"/>
      <c r="T15" s="479"/>
      <c r="U15" s="479"/>
      <c r="V15" s="480"/>
      <c r="W15" s="410" t="s">
        <v>137</v>
      </c>
      <c r="X15" s="411"/>
      <c r="Y15" s="411"/>
      <c r="Z15" s="411"/>
      <c r="AA15" s="411"/>
      <c r="AB15" s="401"/>
      <c r="AC15" s="445">
        <v>3744</v>
      </c>
      <c r="AD15" s="446"/>
      <c r="AE15" s="446"/>
      <c r="AF15" s="446"/>
      <c r="AG15" s="488"/>
      <c r="AH15" s="445">
        <v>4461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4084624</v>
      </c>
      <c r="BO15" s="358"/>
      <c r="BP15" s="358"/>
      <c r="BQ15" s="358"/>
      <c r="BR15" s="358"/>
      <c r="BS15" s="358"/>
      <c r="BT15" s="358"/>
      <c r="BU15" s="359"/>
      <c r="BV15" s="357">
        <v>3966801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v>
      </c>
      <c r="AD16" s="482"/>
      <c r="AE16" s="482"/>
      <c r="AF16" s="482"/>
      <c r="AG16" s="483"/>
      <c r="AH16" s="481">
        <v>19.8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16139136</v>
      </c>
      <c r="BO16" s="395"/>
      <c r="BP16" s="395"/>
      <c r="BQ16" s="395"/>
      <c r="BR16" s="395"/>
      <c r="BS16" s="395"/>
      <c r="BT16" s="395"/>
      <c r="BU16" s="396"/>
      <c r="BV16" s="394">
        <v>16148429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12343</v>
      </c>
      <c r="AD17" s="446"/>
      <c r="AE17" s="446"/>
      <c r="AF17" s="446"/>
      <c r="AG17" s="488"/>
      <c r="AH17" s="445">
        <v>12723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5071337</v>
      </c>
      <c r="BO17" s="395"/>
      <c r="BP17" s="395"/>
      <c r="BQ17" s="395"/>
      <c r="BR17" s="395"/>
      <c r="BS17" s="395"/>
      <c r="BT17" s="395"/>
      <c r="BU17" s="396"/>
      <c r="BV17" s="394">
        <v>4928329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170.15</v>
      </c>
      <c r="M18" s="518"/>
      <c r="N18" s="518"/>
      <c r="O18" s="518"/>
      <c r="P18" s="518"/>
      <c r="Q18" s="518"/>
      <c r="R18" s="519"/>
      <c r="S18" s="519"/>
      <c r="T18" s="519"/>
      <c r="U18" s="519"/>
      <c r="V18" s="520"/>
      <c r="W18" s="412"/>
      <c r="X18" s="413"/>
      <c r="Y18" s="413"/>
      <c r="Z18" s="413"/>
      <c r="AA18" s="413"/>
      <c r="AB18" s="404"/>
      <c r="AC18" s="521">
        <v>59.5</v>
      </c>
      <c r="AD18" s="522"/>
      <c r="AE18" s="522"/>
      <c r="AF18" s="522"/>
      <c r="AG18" s="523"/>
      <c r="AH18" s="521">
        <v>56.3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15061226</v>
      </c>
      <c r="BO18" s="395"/>
      <c r="BP18" s="395"/>
      <c r="BQ18" s="395"/>
      <c r="BR18" s="395"/>
      <c r="BS18" s="395"/>
      <c r="BT18" s="395"/>
      <c r="BU18" s="396"/>
      <c r="BV18" s="394">
        <v>15329943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22613999</v>
      </c>
      <c r="BO19" s="395"/>
      <c r="BP19" s="395"/>
      <c r="BQ19" s="395"/>
      <c r="BR19" s="395"/>
      <c r="BS19" s="395"/>
      <c r="BT19" s="395"/>
      <c r="BU19" s="396"/>
      <c r="BV19" s="394">
        <v>22767105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16060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19771840</v>
      </c>
      <c r="BO22" s="358"/>
      <c r="BP22" s="358"/>
      <c r="BQ22" s="358"/>
      <c r="BR22" s="358"/>
      <c r="BS22" s="358"/>
      <c r="BT22" s="358"/>
      <c r="BU22" s="359"/>
      <c r="BV22" s="357">
        <v>20299274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9358560</v>
      </c>
      <c r="BO23" s="395"/>
      <c r="BP23" s="395"/>
      <c r="BQ23" s="395"/>
      <c r="BR23" s="395"/>
      <c r="BS23" s="395"/>
      <c r="BT23" s="395"/>
      <c r="BU23" s="396"/>
      <c r="BV23" s="394">
        <v>8951364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390</v>
      </c>
      <c r="AI24" s="446"/>
      <c r="AJ24" s="446"/>
      <c r="AK24" s="446"/>
      <c r="AL24" s="488"/>
      <c r="AM24" s="445">
        <v>1259310</v>
      </c>
      <c r="AN24" s="446"/>
      <c r="AO24" s="446"/>
      <c r="AP24" s="446"/>
      <c r="AQ24" s="446"/>
      <c r="AR24" s="488"/>
      <c r="AS24" s="445">
        <v>3229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19120901</v>
      </c>
      <c r="BO24" s="395"/>
      <c r="BP24" s="395"/>
      <c r="BQ24" s="395"/>
      <c r="BR24" s="395"/>
      <c r="BS24" s="395"/>
      <c r="BT24" s="395"/>
      <c r="BU24" s="396"/>
      <c r="BV24" s="394">
        <v>19212454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6780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806680</v>
      </c>
      <c r="BO25" s="358"/>
      <c r="BP25" s="358"/>
      <c r="BQ25" s="358"/>
      <c r="BR25" s="358"/>
      <c r="BS25" s="358"/>
      <c r="BT25" s="358"/>
      <c r="BU25" s="359"/>
      <c r="BV25" s="357">
        <v>3048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6090</v>
      </c>
      <c r="R26" s="446"/>
      <c r="S26" s="446"/>
      <c r="T26" s="446"/>
      <c r="U26" s="446"/>
      <c r="V26" s="488"/>
      <c r="W26" s="540"/>
      <c r="X26" s="541"/>
      <c r="Y26" s="542"/>
      <c r="Z26" s="444" t="s">
        <v>168</v>
      </c>
      <c r="AA26" s="546"/>
      <c r="AB26" s="546"/>
      <c r="AC26" s="546"/>
      <c r="AD26" s="546"/>
      <c r="AE26" s="546"/>
      <c r="AF26" s="546"/>
      <c r="AG26" s="547"/>
      <c r="AH26" s="445">
        <v>22</v>
      </c>
      <c r="AI26" s="446"/>
      <c r="AJ26" s="446"/>
      <c r="AK26" s="446"/>
      <c r="AL26" s="488"/>
      <c r="AM26" s="445">
        <v>64636</v>
      </c>
      <c r="AN26" s="446"/>
      <c r="AO26" s="446"/>
      <c r="AP26" s="446"/>
      <c r="AQ26" s="446"/>
      <c r="AR26" s="488"/>
      <c r="AS26" s="445">
        <v>2938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4350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32908</v>
      </c>
      <c r="AN27" s="446"/>
      <c r="AO27" s="446"/>
      <c r="AP27" s="446"/>
      <c r="AQ27" s="446"/>
      <c r="AR27" s="488"/>
      <c r="AS27" s="445">
        <v>4114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584944</v>
      </c>
      <c r="BO27" s="514"/>
      <c r="BP27" s="514"/>
      <c r="BQ27" s="514"/>
      <c r="BR27" s="514"/>
      <c r="BS27" s="514"/>
      <c r="BT27" s="514"/>
      <c r="BU27" s="515"/>
      <c r="BV27" s="513">
        <v>584935</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3650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3529600</v>
      </c>
      <c r="BO28" s="358"/>
      <c r="BP28" s="358"/>
      <c r="BQ28" s="358"/>
      <c r="BR28" s="358"/>
      <c r="BS28" s="358"/>
      <c r="BT28" s="358"/>
      <c r="BU28" s="359"/>
      <c r="BV28" s="357">
        <v>3378070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17</v>
      </c>
      <c r="M29" s="446"/>
      <c r="N29" s="446"/>
      <c r="O29" s="446"/>
      <c r="P29" s="488"/>
      <c r="Q29" s="445">
        <v>3480</v>
      </c>
      <c r="R29" s="446"/>
      <c r="S29" s="446"/>
      <c r="T29" s="446"/>
      <c r="U29" s="446"/>
      <c r="V29" s="488"/>
      <c r="W29" s="543"/>
      <c r="X29" s="544"/>
      <c r="Y29" s="545"/>
      <c r="Z29" s="444" t="s">
        <v>177</v>
      </c>
      <c r="AA29" s="424"/>
      <c r="AB29" s="424"/>
      <c r="AC29" s="424"/>
      <c r="AD29" s="424"/>
      <c r="AE29" s="424"/>
      <c r="AF29" s="424"/>
      <c r="AG29" s="425"/>
      <c r="AH29" s="445">
        <v>398</v>
      </c>
      <c r="AI29" s="446"/>
      <c r="AJ29" s="446"/>
      <c r="AK29" s="446"/>
      <c r="AL29" s="488"/>
      <c r="AM29" s="445">
        <v>1292218</v>
      </c>
      <c r="AN29" s="446"/>
      <c r="AO29" s="446"/>
      <c r="AP29" s="446"/>
      <c r="AQ29" s="446"/>
      <c r="AR29" s="488"/>
      <c r="AS29" s="445">
        <v>3247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2840672</v>
      </c>
      <c r="BO29" s="395"/>
      <c r="BP29" s="395"/>
      <c r="BQ29" s="395"/>
      <c r="BR29" s="395"/>
      <c r="BS29" s="395"/>
      <c r="BT29" s="395"/>
      <c r="BU29" s="396"/>
      <c r="BV29" s="394">
        <v>2904432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10707111</v>
      </c>
      <c r="BO30" s="514"/>
      <c r="BP30" s="514"/>
      <c r="BQ30" s="514"/>
      <c r="BR30" s="514"/>
      <c r="BS30" s="514"/>
      <c r="BT30" s="514"/>
      <c r="BU30" s="515"/>
      <c r="BV30" s="513">
        <v>10328367</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県央県南広域環境組合（一般会計）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原城振興公社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島原地域広域市町村圏組合（一般会計）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ミナサポ</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島原地域広域市町村圏組合（介護保険事業特別会計）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雲仙・南島原保健組合（一般会計）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雲仙・南島原保健組合（介護老人保健施設事業特別会計）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雲仙・南島原保健組合（病院事業会計）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12</v>
      </c>
      <c r="BX40" s="584"/>
      <c r="BY40" s="585" t="str">
        <f>IF('各会計、関係団体の財政状況及び健全化判断比率'!B74="","",'各会計、関係団体の財政状況及び健全化判断比率'!B74)</f>
        <v>長崎県病院企業団：島原病院（長崎県病院企業団病院事業会計）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13</v>
      </c>
      <c r="BX41" s="584"/>
      <c r="BY41" s="585" t="str">
        <f>IF('各会計、関係団体の財政状況及び健全化判断比率'!B75="","",'各会計、関係団体の財政状況及び健全化判断比率'!B75)</f>
        <v>長崎県市町村総合事務組合（一般会計）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14</v>
      </c>
      <c r="BX42" s="584"/>
      <c r="BY42" s="585" t="str">
        <f>IF('各会計、関係団体の財政状況及び健全化判断比率'!B76="","",'各会計、関係団体の財政状況及び健全化判断比率'!B76)</f>
        <v>長崎県市町村総合事務組合（市町村会館管理事業特別会計）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15</v>
      </c>
      <c r="BX43" s="584"/>
      <c r="BY43" s="585" t="str">
        <f>IF('各会計、関係団体の財政状況及び健全化判断比率'!B77="","",'各会計、関係団体の財政状況及び健全化判断比率'!B77)</f>
        <v>長崎県市町村総合事務組合（市町村会館馬町別館管理事業特別会計）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SUqNeIg30OP/3eo+u116bkU9gKAlUxrsCRhf7iWskIhbTUWjPkWMbms8Vplij+NZd9CVx2FOiFyXHGtfH0+0eQ==" saltValue="BFDmcPE8psz5FsX+U1D+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9.2799999999999994</v>
      </c>
      <c r="G34" s="33">
        <v>10.89</v>
      </c>
      <c r="H34" s="33">
        <v>9.5</v>
      </c>
      <c r="I34" s="33">
        <v>10.62</v>
      </c>
      <c r="J34" s="34">
        <v>11.07</v>
      </c>
      <c r="K34" s="22"/>
      <c r="L34" s="22"/>
      <c r="M34" s="22"/>
      <c r="N34" s="22"/>
      <c r="O34" s="22"/>
      <c r="P34" s="22"/>
    </row>
    <row r="35" spans="1:16" ht="39" customHeight="1" x14ac:dyDescent="0.15">
      <c r="A35" s="22"/>
      <c r="B35" s="35"/>
      <c r="C35" s="1132" t="s">
        <v>529</v>
      </c>
      <c r="D35" s="1132"/>
      <c r="E35" s="1133"/>
      <c r="F35" s="36">
        <v>3.6</v>
      </c>
      <c r="G35" s="37">
        <v>3.31</v>
      </c>
      <c r="H35" s="37">
        <v>3.04</v>
      </c>
      <c r="I35" s="37">
        <v>3.15</v>
      </c>
      <c r="J35" s="38">
        <v>3.64</v>
      </c>
      <c r="K35" s="22"/>
      <c r="L35" s="22"/>
      <c r="M35" s="22"/>
      <c r="N35" s="22"/>
      <c r="O35" s="22"/>
      <c r="P35" s="22"/>
    </row>
    <row r="36" spans="1:16" ht="39" customHeight="1" x14ac:dyDescent="0.15">
      <c r="A36" s="22"/>
      <c r="B36" s="35"/>
      <c r="C36" s="1132" t="s">
        <v>530</v>
      </c>
      <c r="D36" s="1132"/>
      <c r="E36" s="1133"/>
      <c r="F36" s="36" t="s">
        <v>485</v>
      </c>
      <c r="G36" s="37">
        <v>1.83</v>
      </c>
      <c r="H36" s="37">
        <v>2.04</v>
      </c>
      <c r="I36" s="37">
        <v>2.38</v>
      </c>
      <c r="J36" s="38">
        <v>2.62</v>
      </c>
      <c r="K36" s="22"/>
      <c r="L36" s="22"/>
      <c r="M36" s="22"/>
      <c r="N36" s="22"/>
      <c r="O36" s="22"/>
      <c r="P36" s="22"/>
    </row>
    <row r="37" spans="1:16" ht="39" customHeight="1" x14ac:dyDescent="0.15">
      <c r="A37" s="22"/>
      <c r="B37" s="35"/>
      <c r="C37" s="1132" t="s">
        <v>531</v>
      </c>
      <c r="D37" s="1132"/>
      <c r="E37" s="1133"/>
      <c r="F37" s="36">
        <v>1.76</v>
      </c>
      <c r="G37" s="37">
        <v>2</v>
      </c>
      <c r="H37" s="37">
        <v>1.34</v>
      </c>
      <c r="I37" s="37">
        <v>1.56</v>
      </c>
      <c r="J37" s="38">
        <v>1.01</v>
      </c>
      <c r="K37" s="22"/>
      <c r="L37" s="22"/>
      <c r="M37" s="22"/>
      <c r="N37" s="22"/>
      <c r="O37" s="22"/>
      <c r="P37" s="22"/>
    </row>
    <row r="38" spans="1:16" ht="39" customHeight="1" x14ac:dyDescent="0.15">
      <c r="A38" s="22"/>
      <c r="B38" s="35"/>
      <c r="C38" s="1132" t="s">
        <v>532</v>
      </c>
      <c r="D38" s="1132"/>
      <c r="E38" s="1133"/>
      <c r="F38" s="36">
        <v>0.02</v>
      </c>
      <c r="G38" s="37">
        <v>0</v>
      </c>
      <c r="H38" s="37">
        <v>0.01</v>
      </c>
      <c r="I38" s="37">
        <v>0.01</v>
      </c>
      <c r="J38" s="38">
        <v>0.01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533</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534</v>
      </c>
      <c r="D43" s="1134"/>
      <c r="E43" s="1135"/>
      <c r="F43" s="41">
        <v>0.46</v>
      </c>
      <c r="G43" s="42">
        <v>0</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G5LSMoEERJq80TfU5/uAgxQfXCWWzsXQXcGwmGdb938uYaXyorOmwgjpoVcvhz7/Tqt3OaXH371o3roFuYpw==" saltValue="Vsr5y8P8wTT+gKRX8gO4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2586</v>
      </c>
      <c r="L45" s="58">
        <v>2477</v>
      </c>
      <c r="M45" s="58">
        <v>2907</v>
      </c>
      <c r="N45" s="58">
        <v>2840</v>
      </c>
      <c r="O45" s="59">
        <v>2509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464</v>
      </c>
      <c r="L48" s="62">
        <v>424</v>
      </c>
      <c r="M48" s="62">
        <v>430</v>
      </c>
      <c r="N48" s="62">
        <v>430</v>
      </c>
      <c r="O48" s="63">
        <v>405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122</v>
      </c>
      <c r="L49" s="62">
        <v>114</v>
      </c>
      <c r="M49" s="62">
        <v>128</v>
      </c>
      <c r="N49" s="62">
        <v>148</v>
      </c>
      <c r="O49" s="63">
        <v>137</v>
      </c>
      <c r="P49" s="46"/>
      <c r="Q49" s="46"/>
      <c r="R49" s="46"/>
      <c r="S49" s="46"/>
      <c r="T49" s="46"/>
      <c r="U49" s="46"/>
    </row>
    <row r="50" spans="1:21" ht="30.75" customHeight="1" x14ac:dyDescent="0.15">
      <c r="A50" s="46"/>
      <c r="B50" s="1140"/>
      <c r="C50" s="1141"/>
      <c r="D50" s="60"/>
      <c r="E50" s="1146" t="s">
        <v>15</v>
      </c>
      <c r="F50" s="1146"/>
      <c r="G50" s="1146"/>
      <c r="H50" s="1146"/>
      <c r="I50" s="1146"/>
      <c r="J50" s="1147"/>
      <c r="K50" s="61">
        <v>11</v>
      </c>
      <c r="L50" s="62">
        <v>8</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3767</v>
      </c>
      <c r="L52" s="62">
        <v>3812</v>
      </c>
      <c r="M52" s="62">
        <v>4043</v>
      </c>
      <c r="N52" s="62">
        <v>4061</v>
      </c>
      <c r="O52" s="63">
        <v>3922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-584</v>
      </c>
      <c r="L53" s="67">
        <v>-789</v>
      </c>
      <c r="M53" s="67">
        <v>-577</v>
      </c>
      <c r="N53" s="67">
        <v>-642</v>
      </c>
      <c r="O53" s="68">
        <v>-869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jUcwXYF7gob1yyv0a7QxYRw+Vrpeg8RNh+HH8bbucH4fPG5xIVSXuOINQQysX+7dxp7t30t9JrG14PMrYWqQg==" saltValue="plHTH7MBdzWxlSRFbc70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42">
        <v>21365</v>
      </c>
      <c r="J41" s="343">
        <v>23173</v>
      </c>
      <c r="K41" s="343">
        <v>22193</v>
      </c>
      <c r="L41" s="343">
        <v>20299</v>
      </c>
      <c r="M41" s="344">
        <v>19772</v>
      </c>
    </row>
    <row r="42" spans="2:13" ht="27.75" customHeight="1" x14ac:dyDescent="0.15">
      <c r="B42" s="1171"/>
      <c r="C42" s="1172"/>
      <c r="D42" s="104"/>
      <c r="E42" s="1177" t="s">
        <v>32</v>
      </c>
      <c r="F42" s="1177"/>
      <c r="G42" s="1177"/>
      <c r="H42" s="1178"/>
      <c r="I42" s="345" t="s">
        <v>485</v>
      </c>
      <c r="J42" s="346" t="s">
        <v>485</v>
      </c>
      <c r="K42" s="346" t="s">
        <v>485</v>
      </c>
      <c r="L42" s="346" t="s">
        <v>485</v>
      </c>
      <c r="M42" s="347" t="s">
        <v>485</v>
      </c>
    </row>
    <row r="43" spans="2:13" ht="27.75" customHeight="1" x14ac:dyDescent="0.15">
      <c r="B43" s="1171"/>
      <c r="C43" s="1172"/>
      <c r="D43" s="104"/>
      <c r="E43" s="1177" t="s">
        <v>33</v>
      </c>
      <c r="F43" s="1177"/>
      <c r="G43" s="1177"/>
      <c r="H43" s="1178"/>
      <c r="I43" s="345">
        <v>4688</v>
      </c>
      <c r="J43" s="346">
        <v>4946</v>
      </c>
      <c r="K43" s="346">
        <v>4325</v>
      </c>
      <c r="L43" s="346">
        <v>3917</v>
      </c>
      <c r="M43" s="347">
        <v>3654</v>
      </c>
    </row>
    <row r="44" spans="2:13" ht="27.75" customHeight="1" x14ac:dyDescent="0.15">
      <c r="B44" s="1171"/>
      <c r="C44" s="1172"/>
      <c r="D44" s="104"/>
      <c r="E44" s="1177" t="s">
        <v>34</v>
      </c>
      <c r="F44" s="1177"/>
      <c r="G44" s="1177"/>
      <c r="H44" s="1178"/>
      <c r="I44" s="345">
        <v>212</v>
      </c>
      <c r="J44" s="346">
        <v>230</v>
      </c>
      <c r="K44" s="346">
        <v>424</v>
      </c>
      <c r="L44" s="346">
        <v>387</v>
      </c>
      <c r="M44" s="347">
        <v>405</v>
      </c>
    </row>
    <row r="45" spans="2:13" ht="27.75" customHeight="1" x14ac:dyDescent="0.15">
      <c r="B45" s="1171"/>
      <c r="C45" s="1172"/>
      <c r="D45" s="104"/>
      <c r="E45" s="1177" t="s">
        <v>35</v>
      </c>
      <c r="F45" s="1177"/>
      <c r="G45" s="1177"/>
      <c r="H45" s="1178"/>
      <c r="I45" s="345">
        <v>4054</v>
      </c>
      <c r="J45" s="346">
        <v>3817</v>
      </c>
      <c r="K45" s="346">
        <v>3913</v>
      </c>
      <c r="L45" s="346">
        <v>3463</v>
      </c>
      <c r="M45" s="347">
        <v>3575</v>
      </c>
    </row>
    <row r="46" spans="2:13" ht="27.75" customHeight="1" x14ac:dyDescent="0.15">
      <c r="B46" s="1171"/>
      <c r="C46" s="1172"/>
      <c r="D46" s="105"/>
      <c r="E46" s="1177" t="s">
        <v>36</v>
      </c>
      <c r="F46" s="1177"/>
      <c r="G46" s="1177"/>
      <c r="H46" s="1178"/>
      <c r="I46" s="345" t="s">
        <v>485</v>
      </c>
      <c r="J46" s="346" t="s">
        <v>485</v>
      </c>
      <c r="K46" s="346" t="s">
        <v>485</v>
      </c>
      <c r="L46" s="346" t="s">
        <v>485</v>
      </c>
      <c r="M46" s="347" t="s">
        <v>485</v>
      </c>
    </row>
    <row r="47" spans="2:13" ht="27.75" customHeight="1" x14ac:dyDescent="0.15">
      <c r="B47" s="1171"/>
      <c r="C47" s="1172"/>
      <c r="D47" s="106"/>
      <c r="E47" s="1179" t="s">
        <v>37</v>
      </c>
      <c r="F47" s="1180"/>
      <c r="G47" s="1180"/>
      <c r="H47" s="1181"/>
      <c r="I47" s="345" t="s">
        <v>485</v>
      </c>
      <c r="J47" s="346" t="s">
        <v>485</v>
      </c>
      <c r="K47" s="346" t="s">
        <v>485</v>
      </c>
      <c r="L47" s="346" t="s">
        <v>485</v>
      </c>
      <c r="M47" s="347" t="s">
        <v>485</v>
      </c>
    </row>
    <row r="48" spans="2:13" ht="27.75" customHeight="1" x14ac:dyDescent="0.15">
      <c r="B48" s="1171"/>
      <c r="C48" s="1172"/>
      <c r="D48" s="104"/>
      <c r="E48" s="1177" t="s">
        <v>38</v>
      </c>
      <c r="F48" s="1177"/>
      <c r="G48" s="1177"/>
      <c r="H48" s="1178"/>
      <c r="I48" s="345" t="s">
        <v>485</v>
      </c>
      <c r="J48" s="346" t="s">
        <v>485</v>
      </c>
      <c r="K48" s="346" t="s">
        <v>485</v>
      </c>
      <c r="L48" s="346" t="s">
        <v>485</v>
      </c>
      <c r="M48" s="347" t="s">
        <v>485</v>
      </c>
    </row>
    <row r="49" spans="2:13" ht="27.75" customHeight="1" x14ac:dyDescent="0.15">
      <c r="B49" s="1173"/>
      <c r="C49" s="1174"/>
      <c r="D49" s="104"/>
      <c r="E49" s="1177" t="s">
        <v>39</v>
      </c>
      <c r="F49" s="1177"/>
      <c r="G49" s="1177"/>
      <c r="H49" s="1178"/>
      <c r="I49" s="345" t="s">
        <v>485</v>
      </c>
      <c r="J49" s="346" t="s">
        <v>485</v>
      </c>
      <c r="K49" s="346" t="s">
        <v>485</v>
      </c>
      <c r="L49" s="346" t="s">
        <v>485</v>
      </c>
      <c r="M49" s="347" t="s">
        <v>485</v>
      </c>
    </row>
    <row r="50" spans="2:13" ht="27.75" customHeight="1" x14ac:dyDescent="0.15">
      <c r="B50" s="1182" t="s">
        <v>40</v>
      </c>
      <c r="C50" s="1183"/>
      <c r="D50" s="107"/>
      <c r="E50" s="1177" t="s">
        <v>41</v>
      </c>
      <c r="F50" s="1177"/>
      <c r="G50" s="1177"/>
      <c r="H50" s="1178"/>
      <c r="I50" s="345">
        <v>14489</v>
      </c>
      <c r="J50" s="346">
        <v>14184</v>
      </c>
      <c r="K50" s="346">
        <v>13494</v>
      </c>
      <c r="L50" s="346">
        <v>14138</v>
      </c>
      <c r="M50" s="347">
        <v>14939</v>
      </c>
    </row>
    <row r="51" spans="2:13" ht="27.75" customHeight="1" x14ac:dyDescent="0.15">
      <c r="B51" s="1171"/>
      <c r="C51" s="1172"/>
      <c r="D51" s="104"/>
      <c r="E51" s="1177" t="s">
        <v>42</v>
      </c>
      <c r="F51" s="1177"/>
      <c r="G51" s="1177"/>
      <c r="H51" s="1178"/>
      <c r="I51" s="345">
        <v>58</v>
      </c>
      <c r="J51" s="346">
        <v>95</v>
      </c>
      <c r="K51" s="346">
        <v>57</v>
      </c>
      <c r="L51" s="346">
        <v>50</v>
      </c>
      <c r="M51" s="347">
        <v>133</v>
      </c>
    </row>
    <row r="52" spans="2:13" ht="27.75" customHeight="1" x14ac:dyDescent="0.15">
      <c r="B52" s="1173"/>
      <c r="C52" s="1174"/>
      <c r="D52" s="104"/>
      <c r="E52" s="1177" t="s">
        <v>43</v>
      </c>
      <c r="F52" s="1177"/>
      <c r="G52" s="1177"/>
      <c r="H52" s="1178"/>
      <c r="I52" s="345">
        <v>30320</v>
      </c>
      <c r="J52" s="346">
        <v>31271</v>
      </c>
      <c r="K52" s="346">
        <v>30464</v>
      </c>
      <c r="L52" s="346">
        <v>28464</v>
      </c>
      <c r="M52" s="347">
        <v>27204</v>
      </c>
    </row>
    <row r="53" spans="2:13" ht="27.75" customHeight="1" thickBot="1" x14ac:dyDescent="0.2">
      <c r="B53" s="1184" t="s">
        <v>19</v>
      </c>
      <c r="C53" s="1185"/>
      <c r="D53" s="108"/>
      <c r="E53" s="1186" t="s">
        <v>44</v>
      </c>
      <c r="F53" s="1186"/>
      <c r="G53" s="1186"/>
      <c r="H53" s="1187"/>
      <c r="I53" s="348">
        <v>-14548</v>
      </c>
      <c r="J53" s="349">
        <v>-13382</v>
      </c>
      <c r="K53" s="349">
        <v>-13161</v>
      </c>
      <c r="L53" s="349">
        <v>-14584</v>
      </c>
      <c r="M53" s="350">
        <v>-14872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aJxr8wOSLMhc5u1ehjW6JCsMN2z9hAvFjPl6cZqv6rowrmZKCMV1Cq2jV+LwUuQiLl1eVUcYPfIk7OXumssmA==" saltValue="9fm8zU+wJjWtT6aYw107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120">
        <v>3378</v>
      </c>
      <c r="G55" s="120">
        <v>3378</v>
      </c>
      <c r="H55" s="121">
        <v>3530</v>
      </c>
    </row>
    <row r="56" spans="2:8" ht="52.5" customHeight="1" x14ac:dyDescent="0.15">
      <c r="B56" s="122"/>
      <c r="C56" s="1198" t="s">
        <v>47</v>
      </c>
      <c r="D56" s="1198"/>
      <c r="E56" s="1199"/>
      <c r="F56" s="123">
        <v>3427</v>
      </c>
      <c r="G56" s="123">
        <v>2904</v>
      </c>
      <c r="H56" s="124">
        <v>2841</v>
      </c>
    </row>
    <row r="57" spans="2:8" ht="53.25" customHeight="1" x14ac:dyDescent="0.15">
      <c r="B57" s="122"/>
      <c r="C57" s="1200" t="s">
        <v>48</v>
      </c>
      <c r="D57" s="1200"/>
      <c r="E57" s="1201"/>
      <c r="F57" s="125">
        <v>9599</v>
      </c>
      <c r="G57" s="125">
        <v>10328</v>
      </c>
      <c r="H57" s="126">
        <v>10707</v>
      </c>
    </row>
    <row r="58" spans="2:8" ht="45.75" customHeight="1" x14ac:dyDescent="0.15">
      <c r="B58" s="127"/>
      <c r="C58" s="1188" t="s">
        <v>559</v>
      </c>
      <c r="D58" s="1189"/>
      <c r="E58" s="1190"/>
      <c r="F58" s="128">
        <v>4000</v>
      </c>
      <c r="G58" s="128">
        <v>4000</v>
      </c>
      <c r="H58" s="129">
        <v>4000</v>
      </c>
    </row>
    <row r="59" spans="2:8" ht="45.75" customHeight="1" x14ac:dyDescent="0.15">
      <c r="B59" s="127"/>
      <c r="C59" s="1188" t="s">
        <v>560</v>
      </c>
      <c r="D59" s="1189"/>
      <c r="E59" s="1190"/>
      <c r="F59" s="128">
        <v>1261</v>
      </c>
      <c r="G59" s="128">
        <v>1417</v>
      </c>
      <c r="H59" s="129">
        <v>1452</v>
      </c>
    </row>
    <row r="60" spans="2:8" ht="45.75" customHeight="1" x14ac:dyDescent="0.15">
      <c r="B60" s="127"/>
      <c r="C60" s="1188" t="s">
        <v>561</v>
      </c>
      <c r="D60" s="1189"/>
      <c r="E60" s="1190"/>
      <c r="F60" s="128">
        <v>1255</v>
      </c>
      <c r="G60" s="128">
        <v>1255</v>
      </c>
      <c r="H60" s="129">
        <v>1255</v>
      </c>
    </row>
    <row r="61" spans="2:8" ht="45.75" customHeight="1" x14ac:dyDescent="0.15">
      <c r="B61" s="127"/>
      <c r="C61" s="1188" t="s">
        <v>562</v>
      </c>
      <c r="D61" s="1189"/>
      <c r="E61" s="1190"/>
      <c r="F61" s="128">
        <v>795</v>
      </c>
      <c r="G61" s="128">
        <v>946</v>
      </c>
      <c r="H61" s="129">
        <v>1159</v>
      </c>
    </row>
    <row r="62" spans="2:8" ht="45.75" customHeight="1" thickBot="1" x14ac:dyDescent="0.2">
      <c r="B62" s="130"/>
      <c r="C62" s="1191" t="s">
        <v>563</v>
      </c>
      <c r="D62" s="1192"/>
      <c r="E62" s="1193"/>
      <c r="F62" s="131">
        <v>670</v>
      </c>
      <c r="G62" s="131">
        <v>1016</v>
      </c>
      <c r="H62" s="132">
        <v>1097</v>
      </c>
    </row>
    <row r="63" spans="2:8" ht="52.5" customHeight="1" thickBot="1" x14ac:dyDescent="0.2">
      <c r="B63" s="133"/>
      <c r="C63" s="1194" t="s">
        <v>49</v>
      </c>
      <c r="D63" s="1194"/>
      <c r="E63" s="1195"/>
      <c r="F63" s="134">
        <v>16403</v>
      </c>
      <c r="G63" s="134">
        <v>16611</v>
      </c>
      <c r="H63" s="135">
        <v>17077</v>
      </c>
    </row>
    <row r="64" spans="2:8" x14ac:dyDescent="0.15"/>
  </sheetData>
  <sheetProtection algorithmName="SHA-512" hashValue="A1RCuCPSw+AB+as5cdThDOXUUAtVWueOBVapqfALA+423GvOfw/z8TVkMyAXOzd3lN8beR1TQYlA9bu5ffgBpw==" saltValue="ndxQCkxMX8RIIEscmZBq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B934-77DD-4F18-94FE-360F04E1E9B3}">
  <sheetPr>
    <pageSetUpPr fitToPage="1"/>
  </sheetPr>
  <dimension ref="A1:DE85"/>
  <sheetViews>
    <sheetView showGridLines="0" tabSelected="1" topLeftCell="A58" zoomScaleNormal="100" zoomScaleSheetLayoutView="55" workbookViewId="0">
      <selection activeCell="AK63" sqref="AK63"/>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565</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566</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567</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568</v>
      </c>
      <c r="AO51" s="1230"/>
      <c r="AP51" s="1230"/>
      <c r="AQ51" s="1230"/>
      <c r="AR51" s="1230"/>
      <c r="AS51" s="1230"/>
      <c r="AT51" s="1230"/>
      <c r="AU51" s="1230"/>
      <c r="AV51" s="1230"/>
      <c r="AW51" s="1230"/>
      <c r="AX51" s="1230"/>
      <c r="AY51" s="1230"/>
      <c r="AZ51" s="1230"/>
      <c r="BA51" s="1230"/>
      <c r="BB51" s="1230" t="s">
        <v>569</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570</v>
      </c>
      <c r="BC53" s="1230"/>
      <c r="BD53" s="1230"/>
      <c r="BE53" s="1230"/>
      <c r="BF53" s="1230"/>
      <c r="BG53" s="1230"/>
      <c r="BH53" s="1230"/>
      <c r="BI53" s="1230"/>
      <c r="BJ53" s="1230"/>
      <c r="BK53" s="1230"/>
      <c r="BL53" s="1230"/>
      <c r="BM53" s="1230"/>
      <c r="BN53" s="1230"/>
      <c r="BO53" s="1230"/>
      <c r="BP53" s="1231">
        <v>59.3</v>
      </c>
      <c r="BQ53" s="1231"/>
      <c r="BR53" s="1231"/>
      <c r="BS53" s="1231"/>
      <c r="BT53" s="1231"/>
      <c r="BU53" s="1231"/>
      <c r="BV53" s="1231"/>
      <c r="BW53" s="1231"/>
      <c r="BX53" s="1231">
        <v>60.5</v>
      </c>
      <c r="BY53" s="1231"/>
      <c r="BZ53" s="1231"/>
      <c r="CA53" s="1231"/>
      <c r="CB53" s="1231"/>
      <c r="CC53" s="1231"/>
      <c r="CD53" s="1231"/>
      <c r="CE53" s="1231"/>
      <c r="CF53" s="1231">
        <v>61.8</v>
      </c>
      <c r="CG53" s="1231"/>
      <c r="CH53" s="1231"/>
      <c r="CI53" s="1231"/>
      <c r="CJ53" s="1231"/>
      <c r="CK53" s="1231"/>
      <c r="CL53" s="1231"/>
      <c r="CM53" s="1231"/>
      <c r="CN53" s="1231">
        <v>63.5</v>
      </c>
      <c r="CO53" s="1231"/>
      <c r="CP53" s="1231"/>
      <c r="CQ53" s="1231"/>
      <c r="CR53" s="1231"/>
      <c r="CS53" s="1231"/>
      <c r="CT53" s="1231"/>
      <c r="CU53" s="1231"/>
      <c r="CV53" s="1231">
        <v>65.3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571</v>
      </c>
      <c r="AO55" s="1226"/>
      <c r="AP55" s="1226"/>
      <c r="AQ55" s="1226"/>
      <c r="AR55" s="1226"/>
      <c r="AS55" s="1226"/>
      <c r="AT55" s="1226"/>
      <c r="AU55" s="1226"/>
      <c r="AV55" s="1226"/>
      <c r="AW55" s="1226"/>
      <c r="AX55" s="1226"/>
      <c r="AY55" s="1226"/>
      <c r="AZ55" s="1226"/>
      <c r="BA55" s="1226"/>
      <c r="BB55" s="1230" t="s">
        <v>569</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570</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572</v>
      </c>
    </row>
    <row r="64" spans="1:109" x14ac:dyDescent="0.15">
      <c r="B64" s="259"/>
      <c r="G64" s="1208"/>
      <c r="I64" s="1240"/>
      <c r="J64" s="1240"/>
      <c r="K64" s="1240"/>
      <c r="L64" s="1240"/>
      <c r="M64" s="1240"/>
      <c r="N64" s="1241"/>
      <c r="AM64" s="1208"/>
      <c r="AN64" s="1208" t="s">
        <v>565</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573</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567</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568</v>
      </c>
      <c r="AO73" s="1230"/>
      <c r="AP73" s="1230"/>
      <c r="AQ73" s="1230"/>
      <c r="AR73" s="1230"/>
      <c r="AS73" s="1230"/>
      <c r="AT73" s="1230"/>
      <c r="AU73" s="1230"/>
      <c r="AV73" s="1230"/>
      <c r="AW73" s="1230"/>
      <c r="AX73" s="1230"/>
      <c r="AY73" s="1230"/>
      <c r="AZ73" s="1230"/>
      <c r="BA73" s="1230"/>
      <c r="BB73" s="1230" t="s">
        <v>569</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574</v>
      </c>
      <c r="BC75" s="1230"/>
      <c r="BD75" s="1230"/>
      <c r="BE75" s="1230"/>
      <c r="BF75" s="1230"/>
      <c r="BG75" s="1230"/>
      <c r="BH75" s="1230"/>
      <c r="BI75" s="1230"/>
      <c r="BJ75" s="1230"/>
      <c r="BK75" s="1230"/>
      <c r="BL75" s="1230"/>
      <c r="BM75" s="1230"/>
      <c r="BN75" s="1230"/>
      <c r="BO75" s="1230"/>
      <c r="BP75" s="1231">
        <v>-2</v>
      </c>
      <c r="BQ75" s="1231"/>
      <c r="BR75" s="1231"/>
      <c r="BS75" s="1231"/>
      <c r="BT75" s="1231"/>
      <c r="BU75" s="1231"/>
      <c r="BV75" s="1231"/>
      <c r="BW75" s="1231"/>
      <c r="BX75" s="1231">
        <v>-4.0999999999999996</v>
      </c>
      <c r="BY75" s="1231"/>
      <c r="BZ75" s="1231"/>
      <c r="CA75" s="1231"/>
      <c r="CB75" s="1231"/>
      <c r="CC75" s="1231"/>
      <c r="CD75" s="1231"/>
      <c r="CE75" s="1231"/>
      <c r="CF75" s="1231">
        <v>-4.8</v>
      </c>
      <c r="CG75" s="1231"/>
      <c r="CH75" s="1231"/>
      <c r="CI75" s="1231"/>
      <c r="CJ75" s="1231"/>
      <c r="CK75" s="1231"/>
      <c r="CL75" s="1231"/>
      <c r="CM75" s="1231"/>
      <c r="CN75" s="1231">
        <v>-4.9000000000000004</v>
      </c>
      <c r="CO75" s="1231"/>
      <c r="CP75" s="1231"/>
      <c r="CQ75" s="1231"/>
      <c r="CR75" s="1231"/>
      <c r="CS75" s="1231"/>
      <c r="CT75" s="1231"/>
      <c r="CU75" s="1231"/>
      <c r="CV75" s="1231">
        <v>-5.2</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571</v>
      </c>
      <c r="AO77" s="1226"/>
      <c r="AP77" s="1226"/>
      <c r="AQ77" s="1226"/>
      <c r="AR77" s="1226"/>
      <c r="AS77" s="1226"/>
      <c r="AT77" s="1226"/>
      <c r="AU77" s="1226"/>
      <c r="AV77" s="1226"/>
      <c r="AW77" s="1226"/>
      <c r="AX77" s="1226"/>
      <c r="AY77" s="1226"/>
      <c r="AZ77" s="1226"/>
      <c r="BA77" s="1226"/>
      <c r="BB77" s="1230" t="s">
        <v>569</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574</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xHLM40XHFcSamD8jcsJpQPQj6h9qr6jneP/UCu2XJxHAxfHKmNouRcZFuykFzAnYLgSKHfV6wzXVl2ecxDbQ==" saltValue="/EXJHlNOAvZVeV73oTWU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94993-3FF3-4C34-BA92-00AE010E66E7}">
  <sheetPr>
    <pageSetUpPr fitToPage="1"/>
  </sheetPr>
  <dimension ref="A1:DR125"/>
  <sheetViews>
    <sheetView showGridLines="0" topLeftCell="A100" zoomScaleNormal="100" zoomScaleSheetLayoutView="70" workbookViewId="0">
      <selection activeCell="AE112" sqref="AE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vSjX5gRzo5mvxk20LGuYUbBlh1QOEeTnhysy4zBM6Urk1ZBCqnc15IIfMFOooLJeRZonx/9sElniENJsuwRVIQ==" saltValue="1dP0endYgkGW0SgkaoGbz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79346-BE1E-4F02-BF3E-359146D57E3D}">
  <sheetPr>
    <pageSetUpPr fitToPage="1"/>
  </sheetPr>
  <dimension ref="A1:DR125"/>
  <sheetViews>
    <sheetView showGridLines="0" topLeftCell="AO112" zoomScaleNormal="100" zoomScaleSheetLayoutView="55" workbookViewId="0">
      <selection activeCell="DA113" sqref="DA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ypfkhMvXFW+ifTjoGU9nsJTFTluWRpr9dCwt/Z7w095OovIdQt2kMmgmq3odvUeD7D4BK9BnWdUIdD/ZoJPz6w==" saltValue="+3DVxNRVLBC3hCoeXQnF1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155309</v>
      </c>
      <c r="E3" s="154"/>
      <c r="F3" s="155">
        <v>94081</v>
      </c>
      <c r="G3" s="156"/>
      <c r="H3" s="157"/>
    </row>
    <row r="4" spans="1:8" x14ac:dyDescent="0.15">
      <c r="A4" s="158"/>
      <c r="B4" s="159"/>
      <c r="C4" s="160"/>
      <c r="D4" s="161">
        <v>98488</v>
      </c>
      <c r="E4" s="162"/>
      <c r="F4" s="163">
        <v>48949</v>
      </c>
      <c r="G4" s="164"/>
      <c r="H4" s="165"/>
    </row>
    <row r="5" spans="1:8" x14ac:dyDescent="0.15">
      <c r="A5" s="146" t="s">
        <v>517</v>
      </c>
      <c r="B5" s="151"/>
      <c r="C5" s="152"/>
      <c r="D5" s="153">
        <v>170201</v>
      </c>
      <c r="E5" s="154"/>
      <c r="F5" s="155">
        <v>92632</v>
      </c>
      <c r="G5" s="156"/>
      <c r="H5" s="157"/>
    </row>
    <row r="6" spans="1:8" x14ac:dyDescent="0.15">
      <c r="A6" s="158"/>
      <c r="B6" s="159"/>
      <c r="C6" s="160"/>
      <c r="D6" s="161">
        <v>75198</v>
      </c>
      <c r="E6" s="162"/>
      <c r="F6" s="163">
        <v>47978</v>
      </c>
      <c r="G6" s="164"/>
      <c r="H6" s="165"/>
    </row>
    <row r="7" spans="1:8" x14ac:dyDescent="0.15">
      <c r="A7" s="146" t="s">
        <v>518</v>
      </c>
      <c r="B7" s="151"/>
      <c r="C7" s="152"/>
      <c r="D7" s="153">
        <v>139510</v>
      </c>
      <c r="E7" s="154"/>
      <c r="F7" s="155">
        <v>96469</v>
      </c>
      <c r="G7" s="156"/>
      <c r="H7" s="157"/>
    </row>
    <row r="8" spans="1:8" x14ac:dyDescent="0.15">
      <c r="A8" s="158"/>
      <c r="B8" s="159"/>
      <c r="C8" s="160"/>
      <c r="D8" s="161">
        <v>91658</v>
      </c>
      <c r="E8" s="162"/>
      <c r="F8" s="163">
        <v>49775</v>
      </c>
      <c r="G8" s="164"/>
      <c r="H8" s="165"/>
    </row>
    <row r="9" spans="1:8" x14ac:dyDescent="0.15">
      <c r="A9" s="146" t="s">
        <v>519</v>
      </c>
      <c r="B9" s="151"/>
      <c r="C9" s="152"/>
      <c r="D9" s="153">
        <v>110603</v>
      </c>
      <c r="E9" s="154"/>
      <c r="F9" s="155">
        <v>85743</v>
      </c>
      <c r="G9" s="156"/>
      <c r="H9" s="157"/>
    </row>
    <row r="10" spans="1:8" x14ac:dyDescent="0.15">
      <c r="A10" s="158"/>
      <c r="B10" s="159"/>
      <c r="C10" s="160"/>
      <c r="D10" s="161">
        <v>41831</v>
      </c>
      <c r="E10" s="162"/>
      <c r="F10" s="163">
        <v>45231</v>
      </c>
      <c r="G10" s="164"/>
      <c r="H10" s="165"/>
    </row>
    <row r="11" spans="1:8" x14ac:dyDescent="0.15">
      <c r="A11" s="146" t="s">
        <v>520</v>
      </c>
      <c r="B11" s="151"/>
      <c r="C11" s="152"/>
      <c r="D11" s="153">
        <v>129346</v>
      </c>
      <c r="E11" s="154"/>
      <c r="F11" s="155">
        <v>92509</v>
      </c>
      <c r="G11" s="156"/>
      <c r="H11" s="157"/>
    </row>
    <row r="12" spans="1:8" x14ac:dyDescent="0.15">
      <c r="A12" s="158"/>
      <c r="B12" s="159"/>
      <c r="C12" s="166"/>
      <c r="D12" s="161">
        <v>60374</v>
      </c>
      <c r="E12" s="162"/>
      <c r="F12" s="163">
        <v>52274</v>
      </c>
      <c r="G12" s="164"/>
      <c r="H12" s="165"/>
    </row>
    <row r="13" spans="1:8" x14ac:dyDescent="0.15">
      <c r="A13" s="146"/>
      <c r="B13" s="151"/>
      <c r="C13" s="152"/>
      <c r="D13" s="153">
        <v>140994</v>
      </c>
      <c r="E13" s="154"/>
      <c r="F13" s="155">
        <v>92287</v>
      </c>
      <c r="G13" s="167"/>
      <c r="H13" s="157"/>
    </row>
    <row r="14" spans="1:8" x14ac:dyDescent="0.15">
      <c r="A14" s="158"/>
      <c r="B14" s="159"/>
      <c r="C14" s="160"/>
      <c r="D14" s="161">
        <v>73510</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9.2799999999999994</v>
      </c>
      <c r="C19" s="168">
        <f>ROUND(VALUE(SUBSTITUTE(実質収支比率等に係る経年分析!G$48,"▲","-")),2)</f>
        <v>10.9</v>
      </c>
      <c r="D19" s="168">
        <f>ROUND(VALUE(SUBSTITUTE(実質収支比率等に係る経年分析!H$48,"▲","-")),2)</f>
        <v>9.51</v>
      </c>
      <c r="E19" s="168">
        <f>ROUND(VALUE(SUBSTITUTE(実質収支比率等に係る経年分析!I$48,"▲","-")),2)</f>
        <v>10.63</v>
      </c>
      <c r="F19" s="168">
        <f>ROUND(VALUE(SUBSTITUTE(実質収支比率等に係る経年分析!J$48,"▲","-")),2)</f>
        <v>11.08</v>
      </c>
    </row>
    <row r="20" spans="1:11" x14ac:dyDescent="0.15">
      <c r="A20" s="168" t="s">
        <v>53</v>
      </c>
      <c r="B20" s="168">
        <f>ROUND(VALUE(SUBSTITUTE(実質収支比率等に係る経年分析!F$47,"▲","-")),2)</f>
        <v>20.36</v>
      </c>
      <c r="C20" s="168">
        <f>ROUND(VALUE(SUBSTITUTE(実質収支比率等に係る経年分析!G$47,"▲","-")),2)</f>
        <v>19.68</v>
      </c>
      <c r="D20" s="168">
        <f>ROUND(VALUE(SUBSTITUTE(実質収支比率等に係る経年分析!H$47,"▲","-")),2)</f>
        <v>19.03</v>
      </c>
      <c r="E20" s="168">
        <f>ROUND(VALUE(SUBSTITUTE(実質収支比率等に係る経年分析!I$47,"▲","-")),2)</f>
        <v>19.55</v>
      </c>
      <c r="F20" s="168">
        <f>ROUND(VALUE(SUBSTITUTE(実質収支比率等に係る経年分析!J$47,"▲","-")),2)</f>
        <v>20.57</v>
      </c>
    </row>
    <row r="21" spans="1:11" x14ac:dyDescent="0.15">
      <c r="A21" s="168" t="s">
        <v>54</v>
      </c>
      <c r="B21" s="168">
        <f>IF(ISNUMBER(VALUE(SUBSTITUTE(実質収支比率等に係る経年分析!F$49,"▲","-"))),ROUND(VALUE(SUBSTITUTE(実質収支比率等に係る経年分析!F$49,"▲","-")),2),NA())</f>
        <v>13.1</v>
      </c>
      <c r="C21" s="168">
        <f>IF(ISNUMBER(VALUE(SUBSTITUTE(実質収支比率等に係る経年分析!G$49,"▲","-"))),ROUND(VALUE(SUBSTITUTE(実質収支比率等に係る経年分析!G$49,"▲","-")),2),NA())</f>
        <v>10.34</v>
      </c>
      <c r="D21" s="168">
        <f>IF(ISNUMBER(VALUE(SUBSTITUTE(実質収支比率等に係る経年分析!H$49,"▲","-"))),ROUND(VALUE(SUBSTITUTE(実質収支比率等に係る経年分析!H$49,"▲","-")),2),NA())</f>
        <v>12.45</v>
      </c>
      <c r="E21" s="168">
        <f>IF(ISNUMBER(VALUE(SUBSTITUTE(実質収支比率等に係る経年分析!I$49,"▲","-"))),ROUND(VALUE(SUBSTITUTE(実質収支比率等に係る経年分析!I$49,"▲","-")),2),NA())</f>
        <v>9.52</v>
      </c>
      <c r="F21" s="168">
        <f>IF(ISNUMBER(VALUE(SUBSTITUTE(実質収支比率等に係る経年分析!J$49,"▲","-"))),ROUND(VALUE(SUBSTITUTE(実質収支比率等に係る経年分析!J$49,"▲","-")),2),NA())</f>
        <v>7.44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2.62</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11.07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3767</v>
      </c>
      <c r="E42" s="170"/>
      <c r="F42" s="170"/>
      <c r="G42" s="170">
        <f>'実質公債費比率（分子）の構造'!L$52</f>
        <v>3812</v>
      </c>
      <c r="H42" s="170"/>
      <c r="I42" s="170"/>
      <c r="J42" s="170">
        <f>'実質公債費比率（分子）の構造'!M$52</f>
        <v>4043</v>
      </c>
      <c r="K42" s="170"/>
      <c r="L42" s="170"/>
      <c r="M42" s="170">
        <f>'実質公債費比率（分子）の構造'!N$52</f>
        <v>4061</v>
      </c>
      <c r="N42" s="170"/>
      <c r="O42" s="170"/>
      <c r="P42" s="170">
        <f>'実質公債費比率（分子）の構造'!O$52</f>
        <v>3922</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62</v>
      </c>
      <c r="B44" s="170">
        <f>'実質公債費比率（分子）の構造'!K$50</f>
        <v>11</v>
      </c>
      <c r="C44" s="170"/>
      <c r="D44" s="170"/>
      <c r="E44" s="170">
        <f>'実質公債費比率（分子）の構造'!L$50</f>
        <v>8</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122</v>
      </c>
      <c r="C45" s="170"/>
      <c r="D45" s="170"/>
      <c r="E45" s="170">
        <f>'実質公債費比率（分子）の構造'!L$49</f>
        <v>114</v>
      </c>
      <c r="F45" s="170"/>
      <c r="G45" s="170"/>
      <c r="H45" s="170">
        <f>'実質公債費比率（分子）の構造'!M$49</f>
        <v>128</v>
      </c>
      <c r="I45" s="170"/>
      <c r="J45" s="170"/>
      <c r="K45" s="170">
        <f>'実質公債費比率（分子）の構造'!N$49</f>
        <v>148</v>
      </c>
      <c r="L45" s="170"/>
      <c r="M45" s="170"/>
      <c r="N45" s="170">
        <f>'実質公債費比率（分子）の構造'!O$49</f>
        <v>137</v>
      </c>
      <c r="O45" s="170"/>
      <c r="P45" s="170"/>
    </row>
    <row r="46" spans="1:16" x14ac:dyDescent="0.15">
      <c r="A46" s="170" t="s">
        <v>64</v>
      </c>
      <c r="B46" s="170">
        <f>'実質公債費比率（分子）の構造'!K$48</f>
        <v>464</v>
      </c>
      <c r="C46" s="170"/>
      <c r="D46" s="170"/>
      <c r="E46" s="170">
        <f>'実質公債費比率（分子）の構造'!L$48</f>
        <v>424</v>
      </c>
      <c r="F46" s="170"/>
      <c r="G46" s="170"/>
      <c r="H46" s="170">
        <f>'実質公債費比率（分子）の構造'!M$48</f>
        <v>430</v>
      </c>
      <c r="I46" s="170"/>
      <c r="J46" s="170"/>
      <c r="K46" s="170">
        <f>'実質公債費比率（分子）の構造'!N$48</f>
        <v>430</v>
      </c>
      <c r="L46" s="170"/>
      <c r="M46" s="170"/>
      <c r="N46" s="170">
        <f>'実質公債費比率（分子）の構造'!O$48</f>
        <v>405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2586</v>
      </c>
      <c r="C49" s="170"/>
      <c r="D49" s="170"/>
      <c r="E49" s="170">
        <f>'実質公債費比率（分子）の構造'!L$45</f>
        <v>2477</v>
      </c>
      <c r="F49" s="170"/>
      <c r="G49" s="170"/>
      <c r="H49" s="170">
        <f>'実質公債費比率（分子）の構造'!M$45</f>
        <v>2907</v>
      </c>
      <c r="I49" s="170"/>
      <c r="J49" s="170"/>
      <c r="K49" s="170">
        <f>'実質公債費比率（分子）の構造'!N$45</f>
        <v>2840</v>
      </c>
      <c r="L49" s="170"/>
      <c r="M49" s="170"/>
      <c r="N49" s="170">
        <f>'実質公債費比率（分子）の構造'!O$45</f>
        <v>2509</v>
      </c>
      <c r="O49" s="170"/>
      <c r="P49" s="170"/>
    </row>
    <row r="50" spans="1:16" x14ac:dyDescent="0.15">
      <c r="A50" s="170" t="s">
        <v>67</v>
      </c>
      <c r="B50" s="170" t="e">
        <f>NA()</f>
        <v>#N/A</v>
      </c>
      <c r="C50" s="170">
        <f>IF(ISNUMBER('実質公債費比率（分子）の構造'!K$53),'実質公債費比率（分子）の構造'!K$53,NA())</f>
        <v>-584</v>
      </c>
      <c r="D50" s="170" t="e">
        <f>NA()</f>
        <v>#N/A</v>
      </c>
      <c r="E50" s="170" t="e">
        <f>NA()</f>
        <v>#N/A</v>
      </c>
      <c r="F50" s="170">
        <f>IF(ISNUMBER('実質公債費比率（分子）の構造'!L$53),'実質公債費比率（分子）の構造'!L$53,NA())</f>
        <v>-789</v>
      </c>
      <c r="G50" s="170" t="e">
        <f>NA()</f>
        <v>#N/A</v>
      </c>
      <c r="H50" s="170" t="e">
        <f>NA()</f>
        <v>#N/A</v>
      </c>
      <c r="I50" s="170">
        <f>IF(ISNUMBER('実質公債費比率（分子）の構造'!M$53),'実質公債費比率（分子）の構造'!M$53,NA())</f>
        <v>-577</v>
      </c>
      <c r="J50" s="170" t="e">
        <f>NA()</f>
        <v>#N/A</v>
      </c>
      <c r="K50" s="170" t="e">
        <f>NA()</f>
        <v>#N/A</v>
      </c>
      <c r="L50" s="170">
        <f>IF(ISNUMBER('実質公債費比率（分子）の構造'!N$53),'実質公債費比率（分子）の構造'!N$53,NA())</f>
        <v>-642</v>
      </c>
      <c r="M50" s="170" t="e">
        <f>NA()</f>
        <v>#N/A</v>
      </c>
      <c r="N50" s="170" t="e">
        <f>NA()</f>
        <v>#N/A</v>
      </c>
      <c r="O50" s="170">
        <f>IF(ISNUMBER('実質公債費比率（分子）の構造'!O$53),'実質公債費比率（分子）の構造'!O$53,NA())</f>
        <v>-869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30320</v>
      </c>
      <c r="E56" s="169"/>
      <c r="F56" s="169"/>
      <c r="G56" s="169">
        <f>'将来負担比率（分子）の構造'!J$52</f>
        <v>31271</v>
      </c>
      <c r="H56" s="169"/>
      <c r="I56" s="169"/>
      <c r="J56" s="169">
        <f>'将来負担比率（分子）の構造'!K$52</f>
        <v>30464</v>
      </c>
      <c r="K56" s="169"/>
      <c r="L56" s="169"/>
      <c r="M56" s="169">
        <f>'将来負担比率（分子）の構造'!L$52</f>
        <v>28464</v>
      </c>
      <c r="N56" s="169"/>
      <c r="O56" s="169"/>
      <c r="P56" s="169">
        <f>'将来負担比率（分子）の構造'!M$52</f>
        <v>27204</v>
      </c>
    </row>
    <row r="57" spans="1:16" x14ac:dyDescent="0.15">
      <c r="A57" s="169" t="s">
        <v>42</v>
      </c>
      <c r="B57" s="169"/>
      <c r="C57" s="169"/>
      <c r="D57" s="169">
        <f>'将来負担比率（分子）の構造'!I$51</f>
        <v>58</v>
      </c>
      <c r="E57" s="169"/>
      <c r="F57" s="169"/>
      <c r="G57" s="169">
        <f>'将来負担比率（分子）の構造'!J$51</f>
        <v>95</v>
      </c>
      <c r="H57" s="169"/>
      <c r="I57" s="169"/>
      <c r="J57" s="169">
        <f>'将来負担比率（分子）の構造'!K$51</f>
        <v>57</v>
      </c>
      <c r="K57" s="169"/>
      <c r="L57" s="169"/>
      <c r="M57" s="169">
        <f>'将来負担比率（分子）の構造'!L$51</f>
        <v>50</v>
      </c>
      <c r="N57" s="169"/>
      <c r="O57" s="169"/>
      <c r="P57" s="169">
        <f>'将来負担比率（分子）の構造'!M$51</f>
        <v>133</v>
      </c>
    </row>
    <row r="58" spans="1:16" x14ac:dyDescent="0.15">
      <c r="A58" s="169" t="s">
        <v>41</v>
      </c>
      <c r="B58" s="169"/>
      <c r="C58" s="169"/>
      <c r="D58" s="169">
        <f>'将来負担比率（分子）の構造'!I$50</f>
        <v>14489</v>
      </c>
      <c r="E58" s="169"/>
      <c r="F58" s="169"/>
      <c r="G58" s="169">
        <f>'将来負担比率（分子）の構造'!J$50</f>
        <v>14184</v>
      </c>
      <c r="H58" s="169"/>
      <c r="I58" s="169"/>
      <c r="J58" s="169">
        <f>'将来負担比率（分子）の構造'!K$50</f>
        <v>13494</v>
      </c>
      <c r="K58" s="169"/>
      <c r="L58" s="169"/>
      <c r="M58" s="169">
        <f>'将来負担比率（分子）の構造'!L$50</f>
        <v>14138</v>
      </c>
      <c r="N58" s="169"/>
      <c r="O58" s="169"/>
      <c r="P58" s="169">
        <f>'将来負担比率（分子）の構造'!M$50</f>
        <v>14939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4054</v>
      </c>
      <c r="C62" s="169"/>
      <c r="D62" s="169"/>
      <c r="E62" s="169">
        <f>'将来負担比率（分子）の構造'!J$45</f>
        <v>3817</v>
      </c>
      <c r="F62" s="169"/>
      <c r="G62" s="169"/>
      <c r="H62" s="169">
        <f>'将来負担比率（分子）の構造'!K$45</f>
        <v>3913</v>
      </c>
      <c r="I62" s="169"/>
      <c r="J62" s="169"/>
      <c r="K62" s="169">
        <f>'将来負担比率（分子）の構造'!L$45</f>
        <v>3463</v>
      </c>
      <c r="L62" s="169"/>
      <c r="M62" s="169"/>
      <c r="N62" s="169">
        <f>'将来負担比率（分子）の構造'!M$45</f>
        <v>3575</v>
      </c>
      <c r="O62" s="169"/>
      <c r="P62" s="169"/>
    </row>
    <row r="63" spans="1:16" x14ac:dyDescent="0.15">
      <c r="A63" s="169" t="s">
        <v>34</v>
      </c>
      <c r="B63" s="169">
        <f>'将来負担比率（分子）の構造'!I$44</f>
        <v>212</v>
      </c>
      <c r="C63" s="169"/>
      <c r="D63" s="169"/>
      <c r="E63" s="169">
        <f>'将来負担比率（分子）の構造'!J$44</f>
        <v>230</v>
      </c>
      <c r="F63" s="169"/>
      <c r="G63" s="169"/>
      <c r="H63" s="169">
        <f>'将来負担比率（分子）の構造'!K$44</f>
        <v>424</v>
      </c>
      <c r="I63" s="169"/>
      <c r="J63" s="169"/>
      <c r="K63" s="169">
        <f>'将来負担比率（分子）の構造'!L$44</f>
        <v>387</v>
      </c>
      <c r="L63" s="169"/>
      <c r="M63" s="169"/>
      <c r="N63" s="169">
        <f>'将来負担比率（分子）の構造'!M$44</f>
        <v>405</v>
      </c>
      <c r="O63" s="169"/>
      <c r="P63" s="169"/>
    </row>
    <row r="64" spans="1:16" x14ac:dyDescent="0.15">
      <c r="A64" s="169" t="s">
        <v>33</v>
      </c>
      <c r="B64" s="169">
        <f>'将来負担比率（分子）の構造'!I$43</f>
        <v>4688</v>
      </c>
      <c r="C64" s="169"/>
      <c r="D64" s="169"/>
      <c r="E64" s="169">
        <f>'将来負担比率（分子）の構造'!J$43</f>
        <v>4946</v>
      </c>
      <c r="F64" s="169"/>
      <c r="G64" s="169"/>
      <c r="H64" s="169">
        <f>'将来負担比率（分子）の構造'!K$43</f>
        <v>4325</v>
      </c>
      <c r="I64" s="169"/>
      <c r="J64" s="169"/>
      <c r="K64" s="169">
        <f>'将来負担比率（分子）の構造'!L$43</f>
        <v>3917</v>
      </c>
      <c r="L64" s="169"/>
      <c r="M64" s="169"/>
      <c r="N64" s="169">
        <f>'将来負担比率（分子）の構造'!M$43</f>
        <v>3654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21365</v>
      </c>
      <c r="C66" s="169"/>
      <c r="D66" s="169"/>
      <c r="E66" s="169">
        <f>'将来負担比率（分子）の構造'!J$41</f>
        <v>23173</v>
      </c>
      <c r="F66" s="169"/>
      <c r="G66" s="169"/>
      <c r="H66" s="169">
        <f>'将来負担比率（分子）の構造'!K$41</f>
        <v>22193</v>
      </c>
      <c r="I66" s="169"/>
      <c r="J66" s="169"/>
      <c r="K66" s="169">
        <f>'将来負担比率（分子）の構造'!L$41</f>
        <v>20299</v>
      </c>
      <c r="L66" s="169"/>
      <c r="M66" s="169"/>
      <c r="N66" s="169">
        <f>'将来負担比率（分子）の構造'!M$41</f>
        <v>19772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3378</v>
      </c>
      <c r="C72" s="173">
        <f>基金残高に係る経年分析!G55</f>
        <v>3378</v>
      </c>
      <c r="D72" s="173">
        <f>基金残高に係る経年分析!H55</f>
        <v>3530</v>
      </c>
    </row>
    <row r="73" spans="1:16" x14ac:dyDescent="0.15">
      <c r="A73" s="172" t="s">
        <v>74</v>
      </c>
      <c r="B73" s="173">
        <f>基金残高に係る経年分析!F56</f>
        <v>3427</v>
      </c>
      <c r="C73" s="173">
        <f>基金残高に係る経年分析!G56</f>
        <v>2904</v>
      </c>
      <c r="D73" s="173">
        <f>基金残高に係る経年分析!H56</f>
        <v>2841</v>
      </c>
    </row>
    <row r="74" spans="1:16" x14ac:dyDescent="0.15">
      <c r="A74" s="172" t="s">
        <v>75</v>
      </c>
      <c r="B74" s="173">
        <f>基金残高に係る経年分析!F57</f>
        <v>9599</v>
      </c>
      <c r="C74" s="173">
        <f>基金残高に係る経年分析!G57</f>
        <v>10328</v>
      </c>
      <c r="D74" s="173">
        <f>基金残高に係る経年分析!H57</f>
        <v>10707</v>
      </c>
    </row>
  </sheetData>
  <sheetProtection algorithmName="SHA-512" hashValue="HFfCSVToSw/6ptcHSLfnieaKoq/NhLIdIt2t8H3qBUiT8wGKR/0A3M6aezm1VA6XrVvmK9ObEoXnEUKEm0hShw==" saltValue="wHAqZWiV8wZeovK47AoJ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3688109</v>
      </c>
      <c r="S5" s="600"/>
      <c r="T5" s="600"/>
      <c r="U5" s="600"/>
      <c r="V5" s="600"/>
      <c r="W5" s="600"/>
      <c r="X5" s="600"/>
      <c r="Y5" s="601"/>
      <c r="Z5" s="602">
        <v>10.199999999999999</v>
      </c>
      <c r="AA5" s="602"/>
      <c r="AB5" s="602"/>
      <c r="AC5" s="602"/>
      <c r="AD5" s="603">
        <v>3688109</v>
      </c>
      <c r="AE5" s="603"/>
      <c r="AF5" s="603"/>
      <c r="AG5" s="603"/>
      <c r="AH5" s="603"/>
      <c r="AI5" s="603"/>
      <c r="AJ5" s="603"/>
      <c r="AK5" s="603"/>
      <c r="AL5" s="604">
        <v>21.6</v>
      </c>
      <c r="AM5" s="605"/>
      <c r="AN5" s="605"/>
      <c r="AO5" s="606"/>
      <c r="AP5" s="596" t="s">
        <v>216</v>
      </c>
      <c r="AQ5" s="597"/>
      <c r="AR5" s="597"/>
      <c r="AS5" s="597"/>
      <c r="AT5" s="597"/>
      <c r="AU5" s="597"/>
      <c r="AV5" s="597"/>
      <c r="AW5" s="597"/>
      <c r="AX5" s="597"/>
      <c r="AY5" s="597"/>
      <c r="AZ5" s="597"/>
      <c r="BA5" s="597"/>
      <c r="BB5" s="597"/>
      <c r="BC5" s="597"/>
      <c r="BD5" s="597"/>
      <c r="BE5" s="597"/>
      <c r="BF5" s="598"/>
      <c r="BG5" s="610">
        <v>3676124</v>
      </c>
      <c r="BH5" s="611"/>
      <c r="BI5" s="611"/>
      <c r="BJ5" s="611"/>
      <c r="BK5" s="611"/>
      <c r="BL5" s="611"/>
      <c r="BM5" s="611"/>
      <c r="BN5" s="612"/>
      <c r="BO5" s="613">
        <v>99.7</v>
      </c>
      <c r="BP5" s="613"/>
      <c r="BQ5" s="613"/>
      <c r="BR5" s="613"/>
      <c r="BS5" s="614">
        <v>17743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241342</v>
      </c>
      <c r="S6" s="611"/>
      <c r="T6" s="611"/>
      <c r="U6" s="611"/>
      <c r="V6" s="611"/>
      <c r="W6" s="611"/>
      <c r="X6" s="611"/>
      <c r="Y6" s="612"/>
      <c r="Z6" s="613">
        <v>0.7</v>
      </c>
      <c r="AA6" s="613"/>
      <c r="AB6" s="613"/>
      <c r="AC6" s="613"/>
      <c r="AD6" s="614">
        <v>241342</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3676124</v>
      </c>
      <c r="BH6" s="611"/>
      <c r="BI6" s="611"/>
      <c r="BJ6" s="611"/>
      <c r="BK6" s="611"/>
      <c r="BL6" s="611"/>
      <c r="BM6" s="611"/>
      <c r="BN6" s="612"/>
      <c r="BO6" s="613">
        <v>99.7</v>
      </c>
      <c r="BP6" s="613"/>
      <c r="BQ6" s="613"/>
      <c r="BR6" s="613"/>
      <c r="BS6" s="614">
        <v>17743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205960</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205945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993</v>
      </c>
      <c r="S7" s="611"/>
      <c r="T7" s="611"/>
      <c r="U7" s="611"/>
      <c r="V7" s="611"/>
      <c r="W7" s="611"/>
      <c r="X7" s="611"/>
      <c r="Y7" s="612"/>
      <c r="Z7" s="613">
        <v>0</v>
      </c>
      <c r="AA7" s="613"/>
      <c r="AB7" s="613"/>
      <c r="AC7" s="613"/>
      <c r="AD7" s="614">
        <v>993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1378639</v>
      </c>
      <c r="BH7" s="611"/>
      <c r="BI7" s="611"/>
      <c r="BJ7" s="611"/>
      <c r="BK7" s="611"/>
      <c r="BL7" s="611"/>
      <c r="BM7" s="611"/>
      <c r="BN7" s="612"/>
      <c r="BO7" s="613">
        <v>37.4</v>
      </c>
      <c r="BP7" s="613"/>
      <c r="BQ7" s="613"/>
      <c r="BR7" s="613"/>
      <c r="BS7" s="614">
        <v>17743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5674052</v>
      </c>
      <c r="CS7" s="611"/>
      <c r="CT7" s="611"/>
      <c r="CU7" s="611"/>
      <c r="CV7" s="611"/>
      <c r="CW7" s="611"/>
      <c r="CX7" s="611"/>
      <c r="CY7" s="612"/>
      <c r="CZ7" s="613">
        <v>16.7</v>
      </c>
      <c r="DA7" s="613"/>
      <c r="DB7" s="613"/>
      <c r="DC7" s="613"/>
      <c r="DD7" s="619">
        <v>61674</v>
      </c>
      <c r="DE7" s="611"/>
      <c r="DF7" s="611"/>
      <c r="DG7" s="611"/>
      <c r="DH7" s="611"/>
      <c r="DI7" s="611"/>
      <c r="DJ7" s="611"/>
      <c r="DK7" s="611"/>
      <c r="DL7" s="611"/>
      <c r="DM7" s="611"/>
      <c r="DN7" s="611"/>
      <c r="DO7" s="611"/>
      <c r="DP7" s="612"/>
      <c r="DQ7" s="619">
        <v>3601859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12471</v>
      </c>
      <c r="S8" s="611"/>
      <c r="T8" s="611"/>
      <c r="U8" s="611"/>
      <c r="V8" s="611"/>
      <c r="W8" s="611"/>
      <c r="X8" s="611"/>
      <c r="Y8" s="612"/>
      <c r="Z8" s="613">
        <v>0</v>
      </c>
      <c r="AA8" s="613"/>
      <c r="AB8" s="613"/>
      <c r="AC8" s="613"/>
      <c r="AD8" s="614">
        <v>12471</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66102</v>
      </c>
      <c r="BH8" s="611"/>
      <c r="BI8" s="611"/>
      <c r="BJ8" s="611"/>
      <c r="BK8" s="611"/>
      <c r="BL8" s="611"/>
      <c r="BM8" s="611"/>
      <c r="BN8" s="612"/>
      <c r="BO8" s="613">
        <v>1.8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10853429</v>
      </c>
      <c r="CS8" s="611"/>
      <c r="CT8" s="611"/>
      <c r="CU8" s="611"/>
      <c r="CV8" s="611"/>
      <c r="CW8" s="611"/>
      <c r="CX8" s="611"/>
      <c r="CY8" s="612"/>
      <c r="CZ8" s="613">
        <v>31.9</v>
      </c>
      <c r="DA8" s="613"/>
      <c r="DB8" s="613"/>
      <c r="DC8" s="613"/>
      <c r="DD8" s="619">
        <v>249011</v>
      </c>
      <c r="DE8" s="611"/>
      <c r="DF8" s="611"/>
      <c r="DG8" s="611"/>
      <c r="DH8" s="611"/>
      <c r="DI8" s="611"/>
      <c r="DJ8" s="611"/>
      <c r="DK8" s="611"/>
      <c r="DL8" s="611"/>
      <c r="DM8" s="611"/>
      <c r="DN8" s="611"/>
      <c r="DO8" s="611"/>
      <c r="DP8" s="612"/>
      <c r="DQ8" s="619">
        <v>5523909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15601</v>
      </c>
      <c r="S9" s="611"/>
      <c r="T9" s="611"/>
      <c r="U9" s="611"/>
      <c r="V9" s="611"/>
      <c r="W9" s="611"/>
      <c r="X9" s="611"/>
      <c r="Y9" s="612"/>
      <c r="Z9" s="613">
        <v>0</v>
      </c>
      <c r="AA9" s="613"/>
      <c r="AB9" s="613"/>
      <c r="AC9" s="613"/>
      <c r="AD9" s="614">
        <v>15601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1187113</v>
      </c>
      <c r="BH9" s="611"/>
      <c r="BI9" s="611"/>
      <c r="BJ9" s="611"/>
      <c r="BK9" s="611"/>
      <c r="BL9" s="611"/>
      <c r="BM9" s="611"/>
      <c r="BN9" s="612"/>
      <c r="BO9" s="613">
        <v>32.200000000000003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2759155</v>
      </c>
      <c r="CS9" s="611"/>
      <c r="CT9" s="611"/>
      <c r="CU9" s="611"/>
      <c r="CV9" s="611"/>
      <c r="CW9" s="611"/>
      <c r="CX9" s="611"/>
      <c r="CY9" s="612"/>
      <c r="CZ9" s="613">
        <v>8.1</v>
      </c>
      <c r="DA9" s="613"/>
      <c r="DB9" s="613"/>
      <c r="DC9" s="613"/>
      <c r="DD9" s="619">
        <v>370963</v>
      </c>
      <c r="DE9" s="611"/>
      <c r="DF9" s="611"/>
      <c r="DG9" s="611"/>
      <c r="DH9" s="611"/>
      <c r="DI9" s="611"/>
      <c r="DJ9" s="611"/>
      <c r="DK9" s="611"/>
      <c r="DL9" s="611"/>
      <c r="DM9" s="611"/>
      <c r="DN9" s="611"/>
      <c r="DO9" s="611"/>
      <c r="DP9" s="612"/>
      <c r="DQ9" s="619">
        <v>2130133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60991</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525</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525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1018760</v>
      </c>
      <c r="S11" s="611"/>
      <c r="T11" s="611"/>
      <c r="U11" s="611"/>
      <c r="V11" s="611"/>
      <c r="W11" s="611"/>
      <c r="X11" s="611"/>
      <c r="Y11" s="612"/>
      <c r="Z11" s="615">
        <v>2.8</v>
      </c>
      <c r="AA11" s="616"/>
      <c r="AB11" s="616"/>
      <c r="AC11" s="622"/>
      <c r="AD11" s="619">
        <v>1018760</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64433</v>
      </c>
      <c r="BH11" s="611"/>
      <c r="BI11" s="611"/>
      <c r="BJ11" s="611"/>
      <c r="BK11" s="611"/>
      <c r="BL11" s="611"/>
      <c r="BM11" s="611"/>
      <c r="BN11" s="612"/>
      <c r="BO11" s="613">
        <v>1.7</v>
      </c>
      <c r="BP11" s="613"/>
      <c r="BQ11" s="613"/>
      <c r="BR11" s="613"/>
      <c r="BS11" s="614">
        <v>17743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2205764</v>
      </c>
      <c r="CS11" s="611"/>
      <c r="CT11" s="611"/>
      <c r="CU11" s="611"/>
      <c r="CV11" s="611"/>
      <c r="CW11" s="611"/>
      <c r="CX11" s="611"/>
      <c r="CY11" s="612"/>
      <c r="CZ11" s="613">
        <v>6.5</v>
      </c>
      <c r="DA11" s="613"/>
      <c r="DB11" s="613"/>
      <c r="DC11" s="613"/>
      <c r="DD11" s="619">
        <v>1223565</v>
      </c>
      <c r="DE11" s="611"/>
      <c r="DF11" s="611"/>
      <c r="DG11" s="611"/>
      <c r="DH11" s="611"/>
      <c r="DI11" s="611"/>
      <c r="DJ11" s="611"/>
      <c r="DK11" s="611"/>
      <c r="DL11" s="611"/>
      <c r="DM11" s="611"/>
      <c r="DN11" s="611"/>
      <c r="DO11" s="611"/>
      <c r="DP11" s="612"/>
      <c r="DQ11" s="619">
        <v>802119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7606</v>
      </c>
      <c r="S12" s="611"/>
      <c r="T12" s="611"/>
      <c r="U12" s="611"/>
      <c r="V12" s="611"/>
      <c r="W12" s="611"/>
      <c r="X12" s="611"/>
      <c r="Y12" s="612"/>
      <c r="Z12" s="613">
        <v>0</v>
      </c>
      <c r="AA12" s="613"/>
      <c r="AB12" s="613"/>
      <c r="AC12" s="613"/>
      <c r="AD12" s="614">
        <v>7606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1803790</v>
      </c>
      <c r="BH12" s="611"/>
      <c r="BI12" s="611"/>
      <c r="BJ12" s="611"/>
      <c r="BK12" s="611"/>
      <c r="BL12" s="611"/>
      <c r="BM12" s="611"/>
      <c r="BN12" s="612"/>
      <c r="BO12" s="613">
        <v>48.9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880013</v>
      </c>
      <c r="CS12" s="611"/>
      <c r="CT12" s="611"/>
      <c r="CU12" s="611"/>
      <c r="CV12" s="611"/>
      <c r="CW12" s="611"/>
      <c r="CX12" s="611"/>
      <c r="CY12" s="612"/>
      <c r="CZ12" s="613">
        <v>2.6</v>
      </c>
      <c r="DA12" s="613"/>
      <c r="DB12" s="613"/>
      <c r="DC12" s="613"/>
      <c r="DD12" s="619">
        <v>34128</v>
      </c>
      <c r="DE12" s="611"/>
      <c r="DF12" s="611"/>
      <c r="DG12" s="611"/>
      <c r="DH12" s="611"/>
      <c r="DI12" s="611"/>
      <c r="DJ12" s="611"/>
      <c r="DK12" s="611"/>
      <c r="DL12" s="611"/>
      <c r="DM12" s="611"/>
      <c r="DN12" s="611"/>
      <c r="DO12" s="611"/>
      <c r="DP12" s="612"/>
      <c r="DQ12" s="619">
        <v>679491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1801788</v>
      </c>
      <c r="BH13" s="611"/>
      <c r="BI13" s="611"/>
      <c r="BJ13" s="611"/>
      <c r="BK13" s="611"/>
      <c r="BL13" s="611"/>
      <c r="BM13" s="611"/>
      <c r="BN13" s="612"/>
      <c r="BO13" s="613">
        <v>48.9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3341739</v>
      </c>
      <c r="CS13" s="611"/>
      <c r="CT13" s="611"/>
      <c r="CU13" s="611"/>
      <c r="CV13" s="611"/>
      <c r="CW13" s="611"/>
      <c r="CX13" s="611"/>
      <c r="CY13" s="612"/>
      <c r="CZ13" s="613">
        <v>9.8000000000000007</v>
      </c>
      <c r="DA13" s="613"/>
      <c r="DB13" s="613"/>
      <c r="DC13" s="613"/>
      <c r="DD13" s="619">
        <v>2311033</v>
      </c>
      <c r="DE13" s="611"/>
      <c r="DF13" s="611"/>
      <c r="DG13" s="611"/>
      <c r="DH13" s="611"/>
      <c r="DI13" s="611"/>
      <c r="DJ13" s="611"/>
      <c r="DK13" s="611"/>
      <c r="DL13" s="611"/>
      <c r="DM13" s="611"/>
      <c r="DN13" s="611"/>
      <c r="DO13" s="611"/>
      <c r="DP13" s="612"/>
      <c r="DQ13" s="619">
        <v>1088186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731</v>
      </c>
      <c r="S14" s="611"/>
      <c r="T14" s="611"/>
      <c r="U14" s="611"/>
      <c r="V14" s="611"/>
      <c r="W14" s="611"/>
      <c r="X14" s="611"/>
      <c r="Y14" s="612"/>
      <c r="Z14" s="613">
        <v>0</v>
      </c>
      <c r="AA14" s="613"/>
      <c r="AB14" s="613"/>
      <c r="AC14" s="613"/>
      <c r="AD14" s="614">
        <v>731</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211471</v>
      </c>
      <c r="BH14" s="611"/>
      <c r="BI14" s="611"/>
      <c r="BJ14" s="611"/>
      <c r="BK14" s="611"/>
      <c r="BL14" s="611"/>
      <c r="BM14" s="611"/>
      <c r="BN14" s="612"/>
      <c r="BO14" s="613">
        <v>5.7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1478197</v>
      </c>
      <c r="CS14" s="611"/>
      <c r="CT14" s="611"/>
      <c r="CU14" s="611"/>
      <c r="CV14" s="611"/>
      <c r="CW14" s="611"/>
      <c r="CX14" s="611"/>
      <c r="CY14" s="612"/>
      <c r="CZ14" s="613">
        <v>4.3</v>
      </c>
      <c r="DA14" s="613"/>
      <c r="DB14" s="613"/>
      <c r="DC14" s="613"/>
      <c r="DD14" s="619">
        <v>525749</v>
      </c>
      <c r="DE14" s="611"/>
      <c r="DF14" s="611"/>
      <c r="DG14" s="611"/>
      <c r="DH14" s="611"/>
      <c r="DI14" s="611"/>
      <c r="DJ14" s="611"/>
      <c r="DK14" s="611"/>
      <c r="DL14" s="611"/>
      <c r="DM14" s="611"/>
      <c r="DN14" s="611"/>
      <c r="DO14" s="611"/>
      <c r="DP14" s="612"/>
      <c r="DQ14" s="619">
        <v>954230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282224</v>
      </c>
      <c r="BH15" s="611"/>
      <c r="BI15" s="611"/>
      <c r="BJ15" s="611"/>
      <c r="BK15" s="611"/>
      <c r="BL15" s="611"/>
      <c r="BM15" s="611"/>
      <c r="BN15" s="612"/>
      <c r="BO15" s="613">
        <v>7.7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2657071</v>
      </c>
      <c r="CS15" s="611"/>
      <c r="CT15" s="611"/>
      <c r="CU15" s="611"/>
      <c r="CV15" s="611"/>
      <c r="CW15" s="611"/>
      <c r="CX15" s="611"/>
      <c r="CY15" s="612"/>
      <c r="CZ15" s="613">
        <v>7.8</v>
      </c>
      <c r="DA15" s="613"/>
      <c r="DB15" s="613"/>
      <c r="DC15" s="613"/>
      <c r="DD15" s="619">
        <v>611387</v>
      </c>
      <c r="DE15" s="611"/>
      <c r="DF15" s="611"/>
      <c r="DG15" s="611"/>
      <c r="DH15" s="611"/>
      <c r="DI15" s="611"/>
      <c r="DJ15" s="611"/>
      <c r="DK15" s="611"/>
      <c r="DL15" s="611"/>
      <c r="DM15" s="611"/>
      <c r="DN15" s="611"/>
      <c r="DO15" s="611"/>
      <c r="DP15" s="612"/>
      <c r="DQ15" s="619">
        <v>1902628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17495</v>
      </c>
      <c r="S16" s="611"/>
      <c r="T16" s="611"/>
      <c r="U16" s="611"/>
      <c r="V16" s="611"/>
      <c r="W16" s="611"/>
      <c r="X16" s="611"/>
      <c r="Y16" s="612"/>
      <c r="Z16" s="613">
        <v>0</v>
      </c>
      <c r="AA16" s="613"/>
      <c r="AB16" s="613"/>
      <c r="AC16" s="613"/>
      <c r="AD16" s="614">
        <v>17495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401566</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49400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54378</v>
      </c>
      <c r="S17" s="611"/>
      <c r="T17" s="611"/>
      <c r="U17" s="611"/>
      <c r="V17" s="611"/>
      <c r="W17" s="611"/>
      <c r="X17" s="611"/>
      <c r="Y17" s="612"/>
      <c r="Z17" s="613">
        <v>0.2</v>
      </c>
      <c r="AA17" s="613"/>
      <c r="AB17" s="613"/>
      <c r="AC17" s="613"/>
      <c r="AD17" s="614">
        <v>54378</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3570732</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3546045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20150</v>
      </c>
      <c r="S18" s="611"/>
      <c r="T18" s="611"/>
      <c r="U18" s="611"/>
      <c r="V18" s="611"/>
      <c r="W18" s="611"/>
      <c r="X18" s="611"/>
      <c r="Y18" s="612"/>
      <c r="Z18" s="613">
        <v>0.1</v>
      </c>
      <c r="AA18" s="613"/>
      <c r="AB18" s="613"/>
      <c r="AC18" s="613"/>
      <c r="AD18" s="614">
        <v>20150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10540</v>
      </c>
      <c r="S19" s="611"/>
      <c r="T19" s="611"/>
      <c r="U19" s="611"/>
      <c r="V19" s="611"/>
      <c r="W19" s="611"/>
      <c r="X19" s="611"/>
      <c r="Y19" s="612"/>
      <c r="Z19" s="613">
        <v>0</v>
      </c>
      <c r="AA19" s="613"/>
      <c r="AB19" s="613"/>
      <c r="AC19" s="613"/>
      <c r="AD19" s="614">
        <v>10540</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11985</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9610</v>
      </c>
      <c r="S20" s="611"/>
      <c r="T20" s="611"/>
      <c r="U20" s="611"/>
      <c r="V20" s="611"/>
      <c r="W20" s="611"/>
      <c r="X20" s="611"/>
      <c r="Y20" s="612"/>
      <c r="Z20" s="613">
        <v>0</v>
      </c>
      <c r="AA20" s="613"/>
      <c r="AB20" s="613"/>
      <c r="AC20" s="613"/>
      <c r="AD20" s="614">
        <v>9610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11985</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34028203</v>
      </c>
      <c r="CS20" s="611"/>
      <c r="CT20" s="611"/>
      <c r="CU20" s="611"/>
      <c r="CV20" s="611"/>
      <c r="CW20" s="611"/>
      <c r="CX20" s="611"/>
      <c r="CY20" s="612"/>
      <c r="CZ20" s="613">
        <v>100</v>
      </c>
      <c r="DA20" s="613"/>
      <c r="DB20" s="613"/>
      <c r="DC20" s="613"/>
      <c r="DD20" s="619">
        <v>5387510</v>
      </c>
      <c r="DE20" s="611"/>
      <c r="DF20" s="611"/>
      <c r="DG20" s="611"/>
      <c r="DH20" s="611"/>
      <c r="DI20" s="611"/>
      <c r="DJ20" s="611"/>
      <c r="DK20" s="611"/>
      <c r="DL20" s="611"/>
      <c r="DM20" s="611"/>
      <c r="DN20" s="611"/>
      <c r="DO20" s="611"/>
      <c r="DP20" s="612"/>
      <c r="DQ20" s="619">
        <v>20484470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12970633</v>
      </c>
      <c r="S21" s="611"/>
      <c r="T21" s="611"/>
      <c r="U21" s="611"/>
      <c r="V21" s="611"/>
      <c r="W21" s="611"/>
      <c r="X21" s="611"/>
      <c r="Y21" s="612"/>
      <c r="Z21" s="613">
        <v>35.9</v>
      </c>
      <c r="AA21" s="613"/>
      <c r="AB21" s="613"/>
      <c r="AC21" s="613"/>
      <c r="AD21" s="614">
        <v>12009691</v>
      </c>
      <c r="AE21" s="614"/>
      <c r="AF21" s="614"/>
      <c r="AG21" s="614"/>
      <c r="AH21" s="614"/>
      <c r="AI21" s="614"/>
      <c r="AJ21" s="614"/>
      <c r="AK21" s="614"/>
      <c r="AL21" s="615">
        <v>70.3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11985</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12009691</v>
      </c>
      <c r="S22" s="611"/>
      <c r="T22" s="611"/>
      <c r="U22" s="611"/>
      <c r="V22" s="611"/>
      <c r="W22" s="611"/>
      <c r="X22" s="611"/>
      <c r="Y22" s="612"/>
      <c r="Z22" s="613">
        <v>33.200000000000003</v>
      </c>
      <c r="AA22" s="613"/>
      <c r="AB22" s="613"/>
      <c r="AC22" s="613"/>
      <c r="AD22" s="614">
        <v>12009691</v>
      </c>
      <c r="AE22" s="614"/>
      <c r="AF22" s="614"/>
      <c r="AG22" s="614"/>
      <c r="AH22" s="614"/>
      <c r="AI22" s="614"/>
      <c r="AJ22" s="614"/>
      <c r="AK22" s="614"/>
      <c r="AL22" s="615">
        <v>70.3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960942</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14054359</v>
      </c>
      <c r="CS24" s="600"/>
      <c r="CT24" s="600"/>
      <c r="CU24" s="600"/>
      <c r="CV24" s="600"/>
      <c r="CW24" s="600"/>
      <c r="CX24" s="600"/>
      <c r="CY24" s="601"/>
      <c r="CZ24" s="604">
        <v>41.3</v>
      </c>
      <c r="DA24" s="605"/>
      <c r="DB24" s="605"/>
      <c r="DC24" s="621"/>
      <c r="DD24" s="642">
        <v>9500165</v>
      </c>
      <c r="DE24" s="600"/>
      <c r="DF24" s="600"/>
      <c r="DG24" s="600"/>
      <c r="DH24" s="600"/>
      <c r="DI24" s="600"/>
      <c r="DJ24" s="600"/>
      <c r="DK24" s="601"/>
      <c r="DL24" s="642">
        <v>8187980</v>
      </c>
      <c r="DM24" s="600"/>
      <c r="DN24" s="600"/>
      <c r="DO24" s="600"/>
      <c r="DP24" s="600"/>
      <c r="DQ24" s="600"/>
      <c r="DR24" s="600"/>
      <c r="DS24" s="600"/>
      <c r="DT24" s="600"/>
      <c r="DU24" s="600"/>
      <c r="DV24" s="601"/>
      <c r="DW24" s="604">
        <v>47.9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18048269</v>
      </c>
      <c r="S25" s="611"/>
      <c r="T25" s="611"/>
      <c r="U25" s="611"/>
      <c r="V25" s="611"/>
      <c r="W25" s="611"/>
      <c r="X25" s="611"/>
      <c r="Y25" s="612"/>
      <c r="Z25" s="613">
        <v>49.9</v>
      </c>
      <c r="AA25" s="613"/>
      <c r="AB25" s="613"/>
      <c r="AC25" s="613"/>
      <c r="AD25" s="614">
        <v>17087327</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4260213</v>
      </c>
      <c r="CS25" s="631"/>
      <c r="CT25" s="631"/>
      <c r="CU25" s="631"/>
      <c r="CV25" s="631"/>
      <c r="CW25" s="631"/>
      <c r="CX25" s="631"/>
      <c r="CY25" s="632"/>
      <c r="CZ25" s="615">
        <v>12.5</v>
      </c>
      <c r="DA25" s="643"/>
      <c r="DB25" s="643"/>
      <c r="DC25" s="645"/>
      <c r="DD25" s="619">
        <v>4052170</v>
      </c>
      <c r="DE25" s="631"/>
      <c r="DF25" s="631"/>
      <c r="DG25" s="631"/>
      <c r="DH25" s="631"/>
      <c r="DI25" s="631"/>
      <c r="DJ25" s="631"/>
      <c r="DK25" s="632"/>
      <c r="DL25" s="619">
        <v>3979465</v>
      </c>
      <c r="DM25" s="631"/>
      <c r="DN25" s="631"/>
      <c r="DO25" s="631"/>
      <c r="DP25" s="631"/>
      <c r="DQ25" s="631"/>
      <c r="DR25" s="631"/>
      <c r="DS25" s="631"/>
      <c r="DT25" s="631"/>
      <c r="DU25" s="631"/>
      <c r="DV25" s="632"/>
      <c r="DW25" s="615">
        <v>23.3</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3661</v>
      </c>
      <c r="S26" s="611"/>
      <c r="T26" s="611"/>
      <c r="U26" s="611"/>
      <c r="V26" s="611"/>
      <c r="W26" s="611"/>
      <c r="X26" s="611"/>
      <c r="Y26" s="612"/>
      <c r="Z26" s="613">
        <v>0</v>
      </c>
      <c r="AA26" s="613"/>
      <c r="AB26" s="613"/>
      <c r="AC26" s="613"/>
      <c r="AD26" s="614">
        <v>3661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2437528</v>
      </c>
      <c r="CS26" s="611"/>
      <c r="CT26" s="611"/>
      <c r="CU26" s="611"/>
      <c r="CV26" s="611"/>
      <c r="CW26" s="611"/>
      <c r="CX26" s="611"/>
      <c r="CY26" s="612"/>
      <c r="CZ26" s="615">
        <v>7.2</v>
      </c>
      <c r="DA26" s="643"/>
      <c r="DB26" s="643"/>
      <c r="DC26" s="645"/>
      <c r="DD26" s="619">
        <v>2349536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53323</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3688109</v>
      </c>
      <c r="BH27" s="611"/>
      <c r="BI27" s="611"/>
      <c r="BJ27" s="611"/>
      <c r="BK27" s="611"/>
      <c r="BL27" s="611"/>
      <c r="BM27" s="611"/>
      <c r="BN27" s="612"/>
      <c r="BO27" s="613">
        <v>100</v>
      </c>
      <c r="BP27" s="613"/>
      <c r="BQ27" s="613"/>
      <c r="BR27" s="613"/>
      <c r="BS27" s="614">
        <v>17743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6223414</v>
      </c>
      <c r="CS27" s="631"/>
      <c r="CT27" s="631"/>
      <c r="CU27" s="631"/>
      <c r="CV27" s="631"/>
      <c r="CW27" s="631"/>
      <c r="CX27" s="631"/>
      <c r="CY27" s="632"/>
      <c r="CZ27" s="615">
        <v>18.3</v>
      </c>
      <c r="DA27" s="643"/>
      <c r="DB27" s="643"/>
      <c r="DC27" s="645"/>
      <c r="DD27" s="619">
        <v>1901950</v>
      </c>
      <c r="DE27" s="631"/>
      <c r="DF27" s="631"/>
      <c r="DG27" s="631"/>
      <c r="DH27" s="631"/>
      <c r="DI27" s="631"/>
      <c r="DJ27" s="631"/>
      <c r="DK27" s="632"/>
      <c r="DL27" s="619">
        <v>1722960</v>
      </c>
      <c r="DM27" s="631"/>
      <c r="DN27" s="631"/>
      <c r="DO27" s="631"/>
      <c r="DP27" s="631"/>
      <c r="DQ27" s="631"/>
      <c r="DR27" s="631"/>
      <c r="DS27" s="631"/>
      <c r="DT27" s="631"/>
      <c r="DU27" s="631"/>
      <c r="DV27" s="632"/>
      <c r="DW27" s="615">
        <v>10.1</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222482</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3570732</v>
      </c>
      <c r="CS28" s="611"/>
      <c r="CT28" s="611"/>
      <c r="CU28" s="611"/>
      <c r="CV28" s="611"/>
      <c r="CW28" s="611"/>
      <c r="CX28" s="611"/>
      <c r="CY28" s="612"/>
      <c r="CZ28" s="615">
        <v>10.5</v>
      </c>
      <c r="DA28" s="643"/>
      <c r="DB28" s="643"/>
      <c r="DC28" s="645"/>
      <c r="DD28" s="619">
        <v>3546045</v>
      </c>
      <c r="DE28" s="611"/>
      <c r="DF28" s="611"/>
      <c r="DG28" s="611"/>
      <c r="DH28" s="611"/>
      <c r="DI28" s="611"/>
      <c r="DJ28" s="611"/>
      <c r="DK28" s="612"/>
      <c r="DL28" s="619">
        <v>2485555</v>
      </c>
      <c r="DM28" s="611"/>
      <c r="DN28" s="611"/>
      <c r="DO28" s="611"/>
      <c r="DP28" s="611"/>
      <c r="DQ28" s="611"/>
      <c r="DR28" s="611"/>
      <c r="DS28" s="611"/>
      <c r="DT28" s="611"/>
      <c r="DU28" s="611"/>
      <c r="DV28" s="612"/>
      <c r="DW28" s="615">
        <v>14.5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238365</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3570732</v>
      </c>
      <c r="CS29" s="631"/>
      <c r="CT29" s="631"/>
      <c r="CU29" s="631"/>
      <c r="CV29" s="631"/>
      <c r="CW29" s="631"/>
      <c r="CX29" s="631"/>
      <c r="CY29" s="632"/>
      <c r="CZ29" s="615">
        <v>10.5</v>
      </c>
      <c r="DA29" s="643"/>
      <c r="DB29" s="643"/>
      <c r="DC29" s="645"/>
      <c r="DD29" s="619">
        <v>3546045</v>
      </c>
      <c r="DE29" s="631"/>
      <c r="DF29" s="631"/>
      <c r="DG29" s="631"/>
      <c r="DH29" s="631"/>
      <c r="DI29" s="631"/>
      <c r="DJ29" s="631"/>
      <c r="DK29" s="632"/>
      <c r="DL29" s="619">
        <v>2485555</v>
      </c>
      <c r="DM29" s="631"/>
      <c r="DN29" s="631"/>
      <c r="DO29" s="631"/>
      <c r="DP29" s="631"/>
      <c r="DQ29" s="631"/>
      <c r="DR29" s="631"/>
      <c r="DS29" s="631"/>
      <c r="DT29" s="631"/>
      <c r="DU29" s="631"/>
      <c r="DV29" s="632"/>
      <c r="DW29" s="615">
        <v>14.5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5740202</v>
      </c>
      <c r="S30" s="611"/>
      <c r="T30" s="611"/>
      <c r="U30" s="611"/>
      <c r="V30" s="611"/>
      <c r="W30" s="611"/>
      <c r="X30" s="611"/>
      <c r="Y30" s="612"/>
      <c r="Z30" s="613">
        <v>15.9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3530446</v>
      </c>
      <c r="CS30" s="611"/>
      <c r="CT30" s="611"/>
      <c r="CU30" s="611"/>
      <c r="CV30" s="611"/>
      <c r="CW30" s="611"/>
      <c r="CX30" s="611"/>
      <c r="CY30" s="612"/>
      <c r="CZ30" s="615">
        <v>10.4</v>
      </c>
      <c r="DA30" s="643"/>
      <c r="DB30" s="643"/>
      <c r="DC30" s="645"/>
      <c r="DD30" s="619">
        <v>3506357</v>
      </c>
      <c r="DE30" s="611"/>
      <c r="DF30" s="611"/>
      <c r="DG30" s="611"/>
      <c r="DH30" s="611"/>
      <c r="DI30" s="611"/>
      <c r="DJ30" s="611"/>
      <c r="DK30" s="612"/>
      <c r="DL30" s="619">
        <v>2445867</v>
      </c>
      <c r="DM30" s="611"/>
      <c r="DN30" s="611"/>
      <c r="DO30" s="611"/>
      <c r="DP30" s="611"/>
      <c r="DQ30" s="611"/>
      <c r="DR30" s="611"/>
      <c r="DS30" s="611"/>
      <c r="DT30" s="611"/>
      <c r="DU30" s="611"/>
      <c r="DV30" s="612"/>
      <c r="DW30" s="615">
        <v>14.3</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98.8</v>
      </c>
      <c r="BH31" s="654"/>
      <c r="BI31" s="654"/>
      <c r="BJ31" s="654"/>
      <c r="BK31" s="654"/>
      <c r="BL31" s="654"/>
      <c r="BM31" s="605">
        <v>94.8</v>
      </c>
      <c r="BN31" s="654"/>
      <c r="BO31" s="654"/>
      <c r="BP31" s="654"/>
      <c r="BQ31" s="655"/>
      <c r="BR31" s="657">
        <v>98.7</v>
      </c>
      <c r="BS31" s="654"/>
      <c r="BT31" s="654"/>
      <c r="BU31" s="654"/>
      <c r="BV31" s="654"/>
      <c r="BW31" s="654"/>
      <c r="BX31" s="605">
        <v>94.9</v>
      </c>
      <c r="BY31" s="654"/>
      <c r="BZ31" s="654"/>
      <c r="CA31" s="654"/>
      <c r="CB31" s="655"/>
      <c r="CD31" s="650"/>
      <c r="CE31" s="651"/>
      <c r="CF31" s="607" t="s">
        <v>300</v>
      </c>
      <c r="CG31" s="608"/>
      <c r="CH31" s="608"/>
      <c r="CI31" s="608"/>
      <c r="CJ31" s="608"/>
      <c r="CK31" s="608"/>
      <c r="CL31" s="608"/>
      <c r="CM31" s="608"/>
      <c r="CN31" s="608"/>
      <c r="CO31" s="608"/>
      <c r="CP31" s="608"/>
      <c r="CQ31" s="609"/>
      <c r="CR31" s="610">
        <v>40286</v>
      </c>
      <c r="CS31" s="631"/>
      <c r="CT31" s="631"/>
      <c r="CU31" s="631"/>
      <c r="CV31" s="631"/>
      <c r="CW31" s="631"/>
      <c r="CX31" s="631"/>
      <c r="CY31" s="632"/>
      <c r="CZ31" s="615">
        <v>0.1</v>
      </c>
      <c r="DA31" s="643"/>
      <c r="DB31" s="643"/>
      <c r="DC31" s="645"/>
      <c r="DD31" s="619">
        <v>39688</v>
      </c>
      <c r="DE31" s="631"/>
      <c r="DF31" s="631"/>
      <c r="DG31" s="631"/>
      <c r="DH31" s="631"/>
      <c r="DI31" s="631"/>
      <c r="DJ31" s="631"/>
      <c r="DK31" s="632"/>
      <c r="DL31" s="619">
        <v>39688</v>
      </c>
      <c r="DM31" s="631"/>
      <c r="DN31" s="631"/>
      <c r="DO31" s="631"/>
      <c r="DP31" s="631"/>
      <c r="DQ31" s="631"/>
      <c r="DR31" s="631"/>
      <c r="DS31" s="631"/>
      <c r="DT31" s="631"/>
      <c r="DU31" s="631"/>
      <c r="DV31" s="632"/>
      <c r="DW31" s="615">
        <v>0.2</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3298753</v>
      </c>
      <c r="S32" s="611"/>
      <c r="T32" s="611"/>
      <c r="U32" s="611"/>
      <c r="V32" s="611"/>
      <c r="W32" s="611"/>
      <c r="X32" s="611"/>
      <c r="Y32" s="612"/>
      <c r="Z32" s="613">
        <v>9.1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v>
      </c>
      <c r="BH32" s="631"/>
      <c r="BI32" s="631"/>
      <c r="BJ32" s="631"/>
      <c r="BK32" s="631"/>
      <c r="BL32" s="631"/>
      <c r="BM32" s="616">
        <v>96.5</v>
      </c>
      <c r="BN32" s="631"/>
      <c r="BO32" s="631"/>
      <c r="BP32" s="631"/>
      <c r="BQ32" s="656"/>
      <c r="BR32" s="667">
        <v>98.9</v>
      </c>
      <c r="BS32" s="631"/>
      <c r="BT32" s="631"/>
      <c r="BU32" s="631"/>
      <c r="BV32" s="631"/>
      <c r="BW32" s="631"/>
      <c r="BX32" s="616">
        <v>96.8</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67437</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98.5</v>
      </c>
      <c r="BH33" s="669"/>
      <c r="BI33" s="669"/>
      <c r="BJ33" s="669"/>
      <c r="BK33" s="669"/>
      <c r="BL33" s="669"/>
      <c r="BM33" s="670">
        <v>92.9</v>
      </c>
      <c r="BN33" s="669"/>
      <c r="BO33" s="669"/>
      <c r="BP33" s="669"/>
      <c r="BQ33" s="671"/>
      <c r="BR33" s="668">
        <v>98.4</v>
      </c>
      <c r="BS33" s="669"/>
      <c r="BT33" s="669"/>
      <c r="BU33" s="669"/>
      <c r="BV33" s="669"/>
      <c r="BW33" s="669"/>
      <c r="BX33" s="670">
        <v>92.7</v>
      </c>
      <c r="BY33" s="669"/>
      <c r="BZ33" s="669"/>
      <c r="CA33" s="669"/>
      <c r="CB33" s="671"/>
      <c r="CD33" s="607" t="s">
        <v>307</v>
      </c>
      <c r="CE33" s="608"/>
      <c r="CF33" s="608"/>
      <c r="CG33" s="608"/>
      <c r="CH33" s="608"/>
      <c r="CI33" s="608"/>
      <c r="CJ33" s="608"/>
      <c r="CK33" s="608"/>
      <c r="CL33" s="608"/>
      <c r="CM33" s="608"/>
      <c r="CN33" s="608"/>
      <c r="CO33" s="608"/>
      <c r="CP33" s="608"/>
      <c r="CQ33" s="609"/>
      <c r="CR33" s="610">
        <v>14184768</v>
      </c>
      <c r="CS33" s="631"/>
      <c r="CT33" s="631"/>
      <c r="CU33" s="631"/>
      <c r="CV33" s="631"/>
      <c r="CW33" s="631"/>
      <c r="CX33" s="631"/>
      <c r="CY33" s="632"/>
      <c r="CZ33" s="615">
        <v>41.7</v>
      </c>
      <c r="DA33" s="643"/>
      <c r="DB33" s="643"/>
      <c r="DC33" s="645"/>
      <c r="DD33" s="619">
        <v>10212199</v>
      </c>
      <c r="DE33" s="631"/>
      <c r="DF33" s="631"/>
      <c r="DG33" s="631"/>
      <c r="DH33" s="631"/>
      <c r="DI33" s="631"/>
      <c r="DJ33" s="631"/>
      <c r="DK33" s="632"/>
      <c r="DL33" s="619">
        <v>6873246</v>
      </c>
      <c r="DM33" s="631"/>
      <c r="DN33" s="631"/>
      <c r="DO33" s="631"/>
      <c r="DP33" s="631"/>
      <c r="DQ33" s="631"/>
      <c r="DR33" s="631"/>
      <c r="DS33" s="631"/>
      <c r="DT33" s="631"/>
      <c r="DU33" s="631"/>
      <c r="DV33" s="632"/>
      <c r="DW33" s="615">
        <v>40.200000000000003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1083018</v>
      </c>
      <c r="S34" s="611"/>
      <c r="T34" s="611"/>
      <c r="U34" s="611"/>
      <c r="V34" s="611"/>
      <c r="W34" s="611"/>
      <c r="X34" s="611"/>
      <c r="Y34" s="612"/>
      <c r="Z34" s="613">
        <v>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3581593</v>
      </c>
      <c r="CS34" s="611"/>
      <c r="CT34" s="611"/>
      <c r="CU34" s="611"/>
      <c r="CV34" s="611"/>
      <c r="CW34" s="611"/>
      <c r="CX34" s="611"/>
      <c r="CY34" s="612"/>
      <c r="CZ34" s="615">
        <v>10.5</v>
      </c>
      <c r="DA34" s="643"/>
      <c r="DB34" s="643"/>
      <c r="DC34" s="645"/>
      <c r="DD34" s="619">
        <v>2354213</v>
      </c>
      <c r="DE34" s="611"/>
      <c r="DF34" s="611"/>
      <c r="DG34" s="611"/>
      <c r="DH34" s="611"/>
      <c r="DI34" s="611"/>
      <c r="DJ34" s="611"/>
      <c r="DK34" s="612"/>
      <c r="DL34" s="619">
        <v>2074088</v>
      </c>
      <c r="DM34" s="611"/>
      <c r="DN34" s="611"/>
      <c r="DO34" s="611"/>
      <c r="DP34" s="611"/>
      <c r="DQ34" s="611"/>
      <c r="DR34" s="611"/>
      <c r="DS34" s="611"/>
      <c r="DT34" s="611"/>
      <c r="DU34" s="611"/>
      <c r="DV34" s="612"/>
      <c r="DW34" s="615">
        <v>12.1</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2065349</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282633</v>
      </c>
      <c r="CS35" s="631"/>
      <c r="CT35" s="631"/>
      <c r="CU35" s="631"/>
      <c r="CV35" s="631"/>
      <c r="CW35" s="631"/>
      <c r="CX35" s="631"/>
      <c r="CY35" s="632"/>
      <c r="CZ35" s="615">
        <v>0.8</v>
      </c>
      <c r="DA35" s="643"/>
      <c r="DB35" s="643"/>
      <c r="DC35" s="645"/>
      <c r="DD35" s="619">
        <v>258346</v>
      </c>
      <c r="DE35" s="631"/>
      <c r="DF35" s="631"/>
      <c r="DG35" s="631"/>
      <c r="DH35" s="631"/>
      <c r="DI35" s="631"/>
      <c r="DJ35" s="631"/>
      <c r="DK35" s="632"/>
      <c r="DL35" s="619">
        <v>256938</v>
      </c>
      <c r="DM35" s="631"/>
      <c r="DN35" s="631"/>
      <c r="DO35" s="631"/>
      <c r="DP35" s="631"/>
      <c r="DQ35" s="631"/>
      <c r="DR35" s="631"/>
      <c r="DS35" s="631"/>
      <c r="DT35" s="631"/>
      <c r="DU35" s="631"/>
      <c r="DV35" s="632"/>
      <c r="DW35" s="615">
        <v>1.5</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2065946</v>
      </c>
      <c r="S36" s="611"/>
      <c r="T36" s="611"/>
      <c r="U36" s="611"/>
      <c r="V36" s="611"/>
      <c r="W36" s="611"/>
      <c r="X36" s="611"/>
      <c r="Y36" s="612"/>
      <c r="Z36" s="613">
        <v>5.7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3295508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223899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5255840</v>
      </c>
      <c r="CS36" s="611"/>
      <c r="CT36" s="611"/>
      <c r="CU36" s="611"/>
      <c r="CV36" s="611"/>
      <c r="CW36" s="611"/>
      <c r="CX36" s="611"/>
      <c r="CY36" s="612"/>
      <c r="CZ36" s="615">
        <v>15.4</v>
      </c>
      <c r="DA36" s="643"/>
      <c r="DB36" s="643"/>
      <c r="DC36" s="645"/>
      <c r="DD36" s="619">
        <v>4178351</v>
      </c>
      <c r="DE36" s="611"/>
      <c r="DF36" s="611"/>
      <c r="DG36" s="611"/>
      <c r="DH36" s="611"/>
      <c r="DI36" s="611"/>
      <c r="DJ36" s="611"/>
      <c r="DK36" s="612"/>
      <c r="DL36" s="619">
        <v>2697737</v>
      </c>
      <c r="DM36" s="611"/>
      <c r="DN36" s="611"/>
      <c r="DO36" s="611"/>
      <c r="DP36" s="611"/>
      <c r="DQ36" s="611"/>
      <c r="DR36" s="611"/>
      <c r="DS36" s="611"/>
      <c r="DT36" s="611"/>
      <c r="DU36" s="611"/>
      <c r="DV36" s="612"/>
      <c r="DW36" s="615">
        <v>15.8</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267917</v>
      </c>
      <c r="S37" s="611"/>
      <c r="T37" s="611"/>
      <c r="U37" s="611"/>
      <c r="V37" s="611"/>
      <c r="W37" s="611"/>
      <c r="X37" s="611"/>
      <c r="Y37" s="612"/>
      <c r="Z37" s="613">
        <v>0.7</v>
      </c>
      <c r="AA37" s="613"/>
      <c r="AB37" s="613"/>
      <c r="AC37" s="613"/>
      <c r="AD37" s="614">
        <v>57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451331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137877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1263932</v>
      </c>
      <c r="CS37" s="631"/>
      <c r="CT37" s="631"/>
      <c r="CU37" s="631"/>
      <c r="CV37" s="631"/>
      <c r="CW37" s="631"/>
      <c r="CX37" s="631"/>
      <c r="CY37" s="632"/>
      <c r="CZ37" s="615">
        <v>3.7</v>
      </c>
      <c r="DA37" s="643"/>
      <c r="DB37" s="643"/>
      <c r="DC37" s="645"/>
      <c r="DD37" s="619">
        <v>1258924</v>
      </c>
      <c r="DE37" s="631"/>
      <c r="DF37" s="631"/>
      <c r="DG37" s="631"/>
      <c r="DH37" s="631"/>
      <c r="DI37" s="631"/>
      <c r="DJ37" s="631"/>
      <c r="DK37" s="632"/>
      <c r="DL37" s="619">
        <v>1117018</v>
      </c>
      <c r="DM37" s="631"/>
      <c r="DN37" s="631"/>
      <c r="DO37" s="631"/>
      <c r="DP37" s="631"/>
      <c r="DQ37" s="631"/>
      <c r="DR37" s="631"/>
      <c r="DS37" s="631"/>
      <c r="DT37" s="631"/>
      <c r="DU37" s="631"/>
      <c r="DV37" s="632"/>
      <c r="DW37" s="615">
        <v>6.5</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3003010</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388037</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7745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2422839</v>
      </c>
      <c r="CS38" s="611"/>
      <c r="CT38" s="611"/>
      <c r="CU38" s="611"/>
      <c r="CV38" s="611"/>
      <c r="CW38" s="611"/>
      <c r="CX38" s="611"/>
      <c r="CY38" s="612"/>
      <c r="CZ38" s="615">
        <v>7.1</v>
      </c>
      <c r="DA38" s="643"/>
      <c r="DB38" s="643"/>
      <c r="DC38" s="645"/>
      <c r="DD38" s="619">
        <v>1969676</v>
      </c>
      <c r="DE38" s="611"/>
      <c r="DF38" s="611"/>
      <c r="DG38" s="611"/>
      <c r="DH38" s="611"/>
      <c r="DI38" s="611"/>
      <c r="DJ38" s="611"/>
      <c r="DK38" s="612"/>
      <c r="DL38" s="619">
        <v>1844483</v>
      </c>
      <c r="DM38" s="611"/>
      <c r="DN38" s="611"/>
      <c r="DO38" s="611"/>
      <c r="DP38" s="611"/>
      <c r="DQ38" s="611"/>
      <c r="DR38" s="611"/>
      <c r="DS38" s="611"/>
      <c r="DT38" s="611"/>
      <c r="DU38" s="611"/>
      <c r="DV38" s="612"/>
      <c r="DW38" s="615">
        <v>10.8</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33301</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13676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2531863</v>
      </c>
      <c r="CS39" s="631"/>
      <c r="CT39" s="631"/>
      <c r="CU39" s="631"/>
      <c r="CV39" s="631"/>
      <c r="CW39" s="631"/>
      <c r="CX39" s="631"/>
      <c r="CY39" s="632"/>
      <c r="CZ39" s="615">
        <v>7.4</v>
      </c>
      <c r="DA39" s="643"/>
      <c r="DB39" s="643"/>
      <c r="DC39" s="645"/>
      <c r="DD39" s="619">
        <v>1451613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110000</v>
      </c>
      <c r="CS40" s="611"/>
      <c r="CT40" s="611"/>
      <c r="CU40" s="611"/>
      <c r="CV40" s="611"/>
      <c r="CW40" s="611"/>
      <c r="CX40" s="611"/>
      <c r="CY40" s="612"/>
      <c r="CZ40" s="615">
        <v>0.3</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36157732</v>
      </c>
      <c r="S41" s="683"/>
      <c r="T41" s="683"/>
      <c r="U41" s="683"/>
      <c r="V41" s="683"/>
      <c r="W41" s="683"/>
      <c r="X41" s="683"/>
      <c r="Y41" s="687"/>
      <c r="Z41" s="688">
        <v>100</v>
      </c>
      <c r="AA41" s="688"/>
      <c r="AB41" s="688"/>
      <c r="AC41" s="688"/>
      <c r="AD41" s="689">
        <v>17091045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554848</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1867991</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398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5789076</v>
      </c>
      <c r="CS42" s="631"/>
      <c r="CT42" s="631"/>
      <c r="CU42" s="631"/>
      <c r="CV42" s="631"/>
      <c r="CW42" s="631"/>
      <c r="CX42" s="631"/>
      <c r="CY42" s="632"/>
      <c r="CZ42" s="615">
        <v>17</v>
      </c>
      <c r="DA42" s="643"/>
      <c r="DB42" s="643"/>
      <c r="DC42" s="645"/>
      <c r="DD42" s="619">
        <v>772106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82723</v>
      </c>
      <c r="CS43" s="631"/>
      <c r="CT43" s="631"/>
      <c r="CU43" s="631"/>
      <c r="CV43" s="631"/>
      <c r="CW43" s="631"/>
      <c r="CX43" s="631"/>
      <c r="CY43" s="632"/>
      <c r="CZ43" s="615">
        <v>0.2</v>
      </c>
      <c r="DA43" s="643"/>
      <c r="DB43" s="643"/>
      <c r="DC43" s="645"/>
      <c r="DD43" s="619">
        <v>59716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5387510</v>
      </c>
      <c r="CS44" s="611"/>
      <c r="CT44" s="611"/>
      <c r="CU44" s="611"/>
      <c r="CV44" s="611"/>
      <c r="CW44" s="611"/>
      <c r="CX44" s="611"/>
      <c r="CY44" s="612"/>
      <c r="CZ44" s="615">
        <v>15.8</v>
      </c>
      <c r="DA44" s="616"/>
      <c r="DB44" s="616"/>
      <c r="DC44" s="622"/>
      <c r="DD44" s="619">
        <v>722706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2742388</v>
      </c>
      <c r="CS45" s="631"/>
      <c r="CT45" s="631"/>
      <c r="CU45" s="631"/>
      <c r="CV45" s="631"/>
      <c r="CW45" s="631"/>
      <c r="CX45" s="631"/>
      <c r="CY45" s="632"/>
      <c r="CZ45" s="615">
        <v>8.1</v>
      </c>
      <c r="DA45" s="643"/>
      <c r="DB45" s="643"/>
      <c r="DC45" s="645"/>
      <c r="DD45" s="619">
        <v>68599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2514692</v>
      </c>
      <c r="CS46" s="611"/>
      <c r="CT46" s="611"/>
      <c r="CU46" s="611"/>
      <c r="CV46" s="611"/>
      <c r="CW46" s="611"/>
      <c r="CX46" s="611"/>
      <c r="CY46" s="612"/>
      <c r="CZ46" s="615">
        <v>7.4</v>
      </c>
      <c r="DA46" s="616"/>
      <c r="DB46" s="616"/>
      <c r="DC46" s="622"/>
      <c r="DD46" s="619">
        <v>641556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401566</v>
      </c>
      <c r="CS47" s="631"/>
      <c r="CT47" s="631"/>
      <c r="CU47" s="631"/>
      <c r="CV47" s="631"/>
      <c r="CW47" s="631"/>
      <c r="CX47" s="631"/>
      <c r="CY47" s="632"/>
      <c r="CZ47" s="615">
        <v>1.2</v>
      </c>
      <c r="DA47" s="643"/>
      <c r="DB47" s="643"/>
      <c r="DC47" s="645"/>
      <c r="DD47" s="619">
        <v>49400</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34028203</v>
      </c>
      <c r="CS49" s="669"/>
      <c r="CT49" s="669"/>
      <c r="CU49" s="669"/>
      <c r="CV49" s="669"/>
      <c r="CW49" s="669"/>
      <c r="CX49" s="669"/>
      <c r="CY49" s="698"/>
      <c r="CZ49" s="690">
        <v>100</v>
      </c>
      <c r="DA49" s="699"/>
      <c r="DB49" s="699"/>
      <c r="DC49" s="700"/>
      <c r="DD49" s="701">
        <v>20484470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c/aGmzMXXKIWeslooyXKYtQxh3N8K8EFKxyhiD0ib3ajN0EAb+b+Wq0Kdn6koPt9Z2gzG7prcSF5xbTWibf7w==" saltValue="0/xiCRowc4QAg9DS2Y6W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36187</v>
      </c>
      <c r="R7" s="740"/>
      <c r="S7" s="740"/>
      <c r="T7" s="740"/>
      <c r="U7" s="740"/>
      <c r="V7" s="740">
        <v>34058</v>
      </c>
      <c r="W7" s="740"/>
      <c r="X7" s="740"/>
      <c r="Y7" s="740"/>
      <c r="Z7" s="740"/>
      <c r="AA7" s="740">
        <v>2130</v>
      </c>
      <c r="AB7" s="740"/>
      <c r="AC7" s="740"/>
      <c r="AD7" s="740"/>
      <c r="AE7" s="741"/>
      <c r="AF7" s="742">
        <v>1900</v>
      </c>
      <c r="AG7" s="743"/>
      <c r="AH7" s="743"/>
      <c r="AI7" s="743"/>
      <c r="AJ7" s="744"/>
      <c r="AK7" s="745" t="s">
        <v>540</v>
      </c>
      <c r="AL7" s="746"/>
      <c r="AM7" s="746"/>
      <c r="AN7" s="746"/>
      <c r="AO7" s="746"/>
      <c r="AP7" s="746">
        <v>19772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556</v>
      </c>
      <c r="BT7" s="734"/>
      <c r="BU7" s="734"/>
      <c r="BV7" s="734"/>
      <c r="BW7" s="734"/>
      <c r="BX7" s="734"/>
      <c r="BY7" s="734"/>
      <c r="BZ7" s="734"/>
      <c r="CA7" s="734"/>
      <c r="CB7" s="734"/>
      <c r="CC7" s="734"/>
      <c r="CD7" s="734"/>
      <c r="CE7" s="734"/>
      <c r="CF7" s="734"/>
      <c r="CG7" s="749"/>
      <c r="CH7" s="730">
        <v>22</v>
      </c>
      <c r="CI7" s="731"/>
      <c r="CJ7" s="731"/>
      <c r="CK7" s="731"/>
      <c r="CL7" s="732"/>
      <c r="CM7" s="730">
        <v>24</v>
      </c>
      <c r="CN7" s="731"/>
      <c r="CO7" s="731"/>
      <c r="CP7" s="731"/>
      <c r="CQ7" s="732"/>
      <c r="CR7" s="730">
        <v>20</v>
      </c>
      <c r="CS7" s="731"/>
      <c r="CT7" s="731"/>
      <c r="CU7" s="731"/>
      <c r="CV7" s="732"/>
      <c r="CW7" s="730" t="s">
        <v>558</v>
      </c>
      <c r="CX7" s="731"/>
      <c r="CY7" s="731"/>
      <c r="CZ7" s="731"/>
      <c r="DA7" s="732"/>
      <c r="DB7" s="730" t="s">
        <v>558</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557</v>
      </c>
      <c r="BT8" s="761"/>
      <c r="BU8" s="761"/>
      <c r="BV8" s="761"/>
      <c r="BW8" s="761"/>
      <c r="BX8" s="761"/>
      <c r="BY8" s="761"/>
      <c r="BZ8" s="761"/>
      <c r="CA8" s="761"/>
      <c r="CB8" s="761"/>
      <c r="CC8" s="761"/>
      <c r="CD8" s="761"/>
      <c r="CE8" s="761"/>
      <c r="CF8" s="761"/>
      <c r="CG8" s="762"/>
      <c r="CH8" s="763">
        <v>63</v>
      </c>
      <c r="CI8" s="764"/>
      <c r="CJ8" s="764"/>
      <c r="CK8" s="764"/>
      <c r="CL8" s="765"/>
      <c r="CM8" s="763">
        <v>30</v>
      </c>
      <c r="CN8" s="764"/>
      <c r="CO8" s="764"/>
      <c r="CP8" s="764"/>
      <c r="CQ8" s="765"/>
      <c r="CR8" s="763">
        <v>3</v>
      </c>
      <c r="CS8" s="764"/>
      <c r="CT8" s="764"/>
      <c r="CU8" s="764"/>
      <c r="CV8" s="765"/>
      <c r="CW8" s="763" t="s">
        <v>558</v>
      </c>
      <c r="CX8" s="764"/>
      <c r="CY8" s="764"/>
      <c r="CZ8" s="764"/>
      <c r="DA8" s="765"/>
      <c r="DB8" s="763" t="s">
        <v>558</v>
      </c>
      <c r="DC8" s="764"/>
      <c r="DD8" s="764"/>
      <c r="DE8" s="764"/>
      <c r="DF8" s="765"/>
      <c r="DG8" s="763" t="s">
        <v>558</v>
      </c>
      <c r="DH8" s="764"/>
      <c r="DI8" s="764"/>
      <c r="DJ8" s="764"/>
      <c r="DK8" s="765"/>
      <c r="DL8" s="763" t="s">
        <v>558</v>
      </c>
      <c r="DM8" s="764"/>
      <c r="DN8" s="764"/>
      <c r="DO8" s="764"/>
      <c r="DP8" s="765"/>
      <c r="DQ8" s="763" t="s">
        <v>558</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36158</v>
      </c>
      <c r="R23" s="780"/>
      <c r="S23" s="780"/>
      <c r="T23" s="780"/>
      <c r="U23" s="780"/>
      <c r="V23" s="780">
        <v>34028</v>
      </c>
      <c r="W23" s="780"/>
      <c r="X23" s="780"/>
      <c r="Y23" s="780"/>
      <c r="Z23" s="780"/>
      <c r="AA23" s="780">
        <v>2130</v>
      </c>
      <c r="AB23" s="780"/>
      <c r="AC23" s="780"/>
      <c r="AD23" s="780"/>
      <c r="AE23" s="781"/>
      <c r="AF23" s="782">
        <v>1900</v>
      </c>
      <c r="AG23" s="780"/>
      <c r="AH23" s="780"/>
      <c r="AI23" s="780"/>
      <c r="AJ23" s="783"/>
      <c r="AK23" s="784"/>
      <c r="AL23" s="785"/>
      <c r="AM23" s="785"/>
      <c r="AN23" s="785"/>
      <c r="AO23" s="785"/>
      <c r="AP23" s="780">
        <v>19772</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7945</v>
      </c>
      <c r="R28" s="810"/>
      <c r="S28" s="810"/>
      <c r="T28" s="810"/>
      <c r="U28" s="810"/>
      <c r="V28" s="810">
        <v>7770</v>
      </c>
      <c r="W28" s="810"/>
      <c r="X28" s="810"/>
      <c r="Y28" s="810"/>
      <c r="Z28" s="810"/>
      <c r="AA28" s="810">
        <v>174</v>
      </c>
      <c r="AB28" s="810"/>
      <c r="AC28" s="810"/>
      <c r="AD28" s="810"/>
      <c r="AE28" s="811"/>
      <c r="AF28" s="812">
        <v>174</v>
      </c>
      <c r="AG28" s="810"/>
      <c r="AH28" s="810"/>
      <c r="AI28" s="810"/>
      <c r="AJ28" s="813"/>
      <c r="AK28" s="814">
        <v>531</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734</v>
      </c>
      <c r="R29" s="771"/>
      <c r="S29" s="771"/>
      <c r="T29" s="771"/>
      <c r="U29" s="771"/>
      <c r="V29" s="771">
        <v>732</v>
      </c>
      <c r="W29" s="771"/>
      <c r="X29" s="771"/>
      <c r="Y29" s="771"/>
      <c r="Z29" s="771"/>
      <c r="AA29" s="771">
        <v>2</v>
      </c>
      <c r="AB29" s="771"/>
      <c r="AC29" s="771"/>
      <c r="AD29" s="771"/>
      <c r="AE29" s="772"/>
      <c r="AF29" s="773">
        <v>2</v>
      </c>
      <c r="AG29" s="774"/>
      <c r="AH29" s="774"/>
      <c r="AI29" s="774"/>
      <c r="AJ29" s="775"/>
      <c r="AK29" s="821">
        <v>225</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1226</v>
      </c>
      <c r="R30" s="771"/>
      <c r="S30" s="771"/>
      <c r="T30" s="771"/>
      <c r="U30" s="771"/>
      <c r="V30" s="771">
        <v>1070</v>
      </c>
      <c r="W30" s="771"/>
      <c r="X30" s="771"/>
      <c r="Y30" s="771"/>
      <c r="Z30" s="771"/>
      <c r="AA30" s="771">
        <v>156</v>
      </c>
      <c r="AB30" s="771"/>
      <c r="AC30" s="771"/>
      <c r="AD30" s="771"/>
      <c r="AE30" s="772"/>
      <c r="AF30" s="773">
        <v>626</v>
      </c>
      <c r="AG30" s="774"/>
      <c r="AH30" s="774"/>
      <c r="AI30" s="774"/>
      <c r="AJ30" s="775"/>
      <c r="AK30" s="821">
        <v>451</v>
      </c>
      <c r="AL30" s="817"/>
      <c r="AM30" s="817"/>
      <c r="AN30" s="817"/>
      <c r="AO30" s="817"/>
      <c r="AP30" s="817">
        <v>3763</v>
      </c>
      <c r="AQ30" s="817"/>
      <c r="AR30" s="817"/>
      <c r="AS30" s="817"/>
      <c r="AT30" s="817"/>
      <c r="AU30" s="817">
        <v>1686</v>
      </c>
      <c r="AV30" s="817"/>
      <c r="AW30" s="817"/>
      <c r="AX30" s="817"/>
      <c r="AY30" s="817"/>
      <c r="AZ30" s="818" t="s">
        <v>540</v>
      </c>
      <c r="BA30" s="818"/>
      <c r="BB30" s="818"/>
      <c r="BC30" s="818"/>
      <c r="BD30" s="818"/>
      <c r="BE30" s="819" t="s">
        <v>391</v>
      </c>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623</v>
      </c>
      <c r="R31" s="771"/>
      <c r="S31" s="771"/>
      <c r="T31" s="771"/>
      <c r="U31" s="771"/>
      <c r="V31" s="771">
        <v>549</v>
      </c>
      <c r="W31" s="771"/>
      <c r="X31" s="771"/>
      <c r="Y31" s="771"/>
      <c r="Z31" s="771"/>
      <c r="AA31" s="771">
        <v>74</v>
      </c>
      <c r="AB31" s="771"/>
      <c r="AC31" s="771"/>
      <c r="AD31" s="771"/>
      <c r="AE31" s="772"/>
      <c r="AF31" s="773">
        <v>450</v>
      </c>
      <c r="AG31" s="774"/>
      <c r="AH31" s="774"/>
      <c r="AI31" s="774"/>
      <c r="AJ31" s="775"/>
      <c r="AK31" s="821">
        <v>388</v>
      </c>
      <c r="AL31" s="817"/>
      <c r="AM31" s="817"/>
      <c r="AN31" s="817"/>
      <c r="AO31" s="817"/>
      <c r="AP31" s="817">
        <v>2063</v>
      </c>
      <c r="AQ31" s="817"/>
      <c r="AR31" s="817"/>
      <c r="AS31" s="817"/>
      <c r="AT31" s="817"/>
      <c r="AU31" s="817">
        <v>1968</v>
      </c>
      <c r="AV31" s="817"/>
      <c r="AW31" s="817"/>
      <c r="AX31" s="817"/>
      <c r="AY31" s="817"/>
      <c r="AZ31" s="818" t="s">
        <v>540</v>
      </c>
      <c r="BA31" s="818"/>
      <c r="BB31" s="818"/>
      <c r="BC31" s="818"/>
      <c r="BD31" s="818"/>
      <c r="BE31" s="819" t="s">
        <v>391</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1253</v>
      </c>
      <c r="AG63" s="831"/>
      <c r="AH63" s="831"/>
      <c r="AI63" s="831"/>
      <c r="AJ63" s="832"/>
      <c r="AK63" s="833"/>
      <c r="AL63" s="828"/>
      <c r="AM63" s="828"/>
      <c r="AN63" s="828"/>
      <c r="AO63" s="828"/>
      <c r="AP63" s="831">
        <v>5826</v>
      </c>
      <c r="AQ63" s="831"/>
      <c r="AR63" s="831"/>
      <c r="AS63" s="831"/>
      <c r="AT63" s="831"/>
      <c r="AU63" s="831">
        <v>3654</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541</v>
      </c>
      <c r="C68" s="857"/>
      <c r="D68" s="857"/>
      <c r="E68" s="857"/>
      <c r="F68" s="857"/>
      <c r="G68" s="857"/>
      <c r="H68" s="857"/>
      <c r="I68" s="857"/>
      <c r="J68" s="857"/>
      <c r="K68" s="857"/>
      <c r="L68" s="857"/>
      <c r="M68" s="857"/>
      <c r="N68" s="857"/>
      <c r="O68" s="857"/>
      <c r="P68" s="858"/>
      <c r="Q68" s="859">
        <v>5694</v>
      </c>
      <c r="R68" s="853"/>
      <c r="S68" s="853"/>
      <c r="T68" s="853"/>
      <c r="U68" s="853"/>
      <c r="V68" s="853">
        <v>5439</v>
      </c>
      <c r="W68" s="853"/>
      <c r="X68" s="853"/>
      <c r="Y68" s="853"/>
      <c r="Z68" s="853"/>
      <c r="AA68" s="853">
        <v>255</v>
      </c>
      <c r="AB68" s="853"/>
      <c r="AC68" s="853"/>
      <c r="AD68" s="853"/>
      <c r="AE68" s="853"/>
      <c r="AF68" s="853">
        <v>241</v>
      </c>
      <c r="AG68" s="853"/>
      <c r="AH68" s="853"/>
      <c r="AI68" s="853"/>
      <c r="AJ68" s="853"/>
      <c r="AK68" s="853">
        <v>0</v>
      </c>
      <c r="AL68" s="853"/>
      <c r="AM68" s="853"/>
      <c r="AN68" s="853"/>
      <c r="AO68" s="853"/>
      <c r="AP68" s="853">
        <v>1641</v>
      </c>
      <c r="AQ68" s="853"/>
      <c r="AR68" s="853"/>
      <c r="AS68" s="853"/>
      <c r="AT68" s="853"/>
      <c r="AU68" s="853">
        <v>314</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542</v>
      </c>
      <c r="C69" s="861"/>
      <c r="D69" s="861"/>
      <c r="E69" s="861"/>
      <c r="F69" s="861"/>
      <c r="G69" s="861"/>
      <c r="H69" s="861"/>
      <c r="I69" s="861"/>
      <c r="J69" s="861"/>
      <c r="K69" s="861"/>
      <c r="L69" s="861"/>
      <c r="M69" s="861"/>
      <c r="N69" s="861"/>
      <c r="O69" s="861"/>
      <c r="P69" s="862"/>
      <c r="Q69" s="863">
        <v>2491</v>
      </c>
      <c r="R69" s="817"/>
      <c r="S69" s="817"/>
      <c r="T69" s="817"/>
      <c r="U69" s="817"/>
      <c r="V69" s="817">
        <v>2462</v>
      </c>
      <c r="W69" s="817"/>
      <c r="X69" s="817"/>
      <c r="Y69" s="817"/>
      <c r="Z69" s="817"/>
      <c r="AA69" s="817">
        <v>29</v>
      </c>
      <c r="AB69" s="817"/>
      <c r="AC69" s="817"/>
      <c r="AD69" s="817"/>
      <c r="AE69" s="817"/>
      <c r="AF69" s="817">
        <v>29</v>
      </c>
      <c r="AG69" s="817"/>
      <c r="AH69" s="817"/>
      <c r="AI69" s="817"/>
      <c r="AJ69" s="817"/>
      <c r="AK69" s="817">
        <v>79</v>
      </c>
      <c r="AL69" s="817"/>
      <c r="AM69" s="817"/>
      <c r="AN69" s="817"/>
      <c r="AO69" s="817"/>
      <c r="AP69" s="817">
        <v>327</v>
      </c>
      <c r="AQ69" s="817"/>
      <c r="AR69" s="817"/>
      <c r="AS69" s="817"/>
      <c r="AT69" s="817"/>
      <c r="AU69" s="817">
        <v>121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543</v>
      </c>
      <c r="C70" s="861"/>
      <c r="D70" s="861"/>
      <c r="E70" s="861"/>
      <c r="F70" s="861"/>
      <c r="G70" s="861"/>
      <c r="H70" s="861"/>
      <c r="I70" s="861"/>
      <c r="J70" s="861"/>
      <c r="K70" s="861"/>
      <c r="L70" s="861"/>
      <c r="M70" s="861"/>
      <c r="N70" s="861"/>
      <c r="O70" s="861"/>
      <c r="P70" s="862"/>
      <c r="Q70" s="863">
        <v>18854</v>
      </c>
      <c r="R70" s="817"/>
      <c r="S70" s="817"/>
      <c r="T70" s="817"/>
      <c r="U70" s="817"/>
      <c r="V70" s="817">
        <v>18463</v>
      </c>
      <c r="W70" s="817"/>
      <c r="X70" s="817"/>
      <c r="Y70" s="817"/>
      <c r="Z70" s="817"/>
      <c r="AA70" s="817">
        <v>391</v>
      </c>
      <c r="AB70" s="817"/>
      <c r="AC70" s="817"/>
      <c r="AD70" s="817"/>
      <c r="AE70" s="817"/>
      <c r="AF70" s="817">
        <v>391</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544</v>
      </c>
      <c r="C71" s="861"/>
      <c r="D71" s="861"/>
      <c r="E71" s="861"/>
      <c r="F71" s="861"/>
      <c r="G71" s="861"/>
      <c r="H71" s="861"/>
      <c r="I71" s="861"/>
      <c r="J71" s="861"/>
      <c r="K71" s="861"/>
      <c r="L71" s="861"/>
      <c r="M71" s="861"/>
      <c r="N71" s="861"/>
      <c r="O71" s="861"/>
      <c r="P71" s="862"/>
      <c r="Q71" s="863">
        <v>422</v>
      </c>
      <c r="R71" s="817"/>
      <c r="S71" s="817"/>
      <c r="T71" s="817"/>
      <c r="U71" s="817"/>
      <c r="V71" s="817">
        <v>419</v>
      </c>
      <c r="W71" s="817"/>
      <c r="X71" s="817"/>
      <c r="Y71" s="817"/>
      <c r="Z71" s="817"/>
      <c r="AA71" s="817">
        <v>3</v>
      </c>
      <c r="AB71" s="817"/>
      <c r="AC71" s="817"/>
      <c r="AD71" s="817"/>
      <c r="AE71" s="817"/>
      <c r="AF71" s="817">
        <v>3</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545</v>
      </c>
      <c r="C72" s="861"/>
      <c r="D72" s="861"/>
      <c r="E72" s="861"/>
      <c r="F72" s="861"/>
      <c r="G72" s="861"/>
      <c r="H72" s="861"/>
      <c r="I72" s="861"/>
      <c r="J72" s="861"/>
      <c r="K72" s="861"/>
      <c r="L72" s="861"/>
      <c r="M72" s="861"/>
      <c r="N72" s="861"/>
      <c r="O72" s="861"/>
      <c r="P72" s="862"/>
      <c r="Q72" s="863">
        <v>29</v>
      </c>
      <c r="R72" s="817"/>
      <c r="S72" s="817"/>
      <c r="T72" s="817"/>
      <c r="U72" s="817"/>
      <c r="V72" s="817">
        <v>14</v>
      </c>
      <c r="W72" s="817"/>
      <c r="X72" s="817"/>
      <c r="Y72" s="817"/>
      <c r="Z72" s="817"/>
      <c r="AA72" s="817">
        <v>15</v>
      </c>
      <c r="AB72" s="817"/>
      <c r="AC72" s="817"/>
      <c r="AD72" s="817"/>
      <c r="AE72" s="817"/>
      <c r="AF72" s="817">
        <v>1</v>
      </c>
      <c r="AG72" s="817"/>
      <c r="AH72" s="817"/>
      <c r="AI72" s="817"/>
      <c r="AJ72" s="817"/>
      <c r="AK72" s="817">
        <v>26</v>
      </c>
      <c r="AL72" s="817"/>
      <c r="AM72" s="817"/>
      <c r="AN72" s="817"/>
      <c r="AO72" s="817"/>
      <c r="AP72" s="817">
        <v>0</v>
      </c>
      <c r="AQ72" s="817"/>
      <c r="AR72" s="817"/>
      <c r="AS72" s="817"/>
      <c r="AT72" s="817"/>
      <c r="AU72" s="817">
        <v>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546</v>
      </c>
      <c r="C73" s="861"/>
      <c r="D73" s="861"/>
      <c r="E73" s="861"/>
      <c r="F73" s="861"/>
      <c r="G73" s="861"/>
      <c r="H73" s="861"/>
      <c r="I73" s="861"/>
      <c r="J73" s="861"/>
      <c r="K73" s="861"/>
      <c r="L73" s="861"/>
      <c r="M73" s="861"/>
      <c r="N73" s="861"/>
      <c r="O73" s="861"/>
      <c r="P73" s="862"/>
      <c r="Q73" s="863">
        <v>426</v>
      </c>
      <c r="R73" s="817"/>
      <c r="S73" s="817"/>
      <c r="T73" s="817"/>
      <c r="U73" s="817"/>
      <c r="V73" s="817">
        <v>428</v>
      </c>
      <c r="W73" s="817"/>
      <c r="X73" s="817"/>
      <c r="Y73" s="817"/>
      <c r="Z73" s="817"/>
      <c r="AA73" s="817">
        <v>-2</v>
      </c>
      <c r="AB73" s="817"/>
      <c r="AC73" s="817"/>
      <c r="AD73" s="817"/>
      <c r="AE73" s="817"/>
      <c r="AF73" s="817">
        <v>-2</v>
      </c>
      <c r="AG73" s="817"/>
      <c r="AH73" s="817"/>
      <c r="AI73" s="817"/>
      <c r="AJ73" s="817"/>
      <c r="AK73" s="817">
        <v>341</v>
      </c>
      <c r="AL73" s="817"/>
      <c r="AM73" s="817"/>
      <c r="AN73" s="817"/>
      <c r="AO73" s="817"/>
      <c r="AP73" s="817">
        <v>2176</v>
      </c>
      <c r="AQ73" s="817"/>
      <c r="AR73" s="817"/>
      <c r="AS73" s="817"/>
      <c r="AT73" s="817"/>
      <c r="AU73" s="817">
        <v>17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547</v>
      </c>
      <c r="C74" s="861"/>
      <c r="D74" s="861"/>
      <c r="E74" s="861"/>
      <c r="F74" s="861"/>
      <c r="G74" s="861"/>
      <c r="H74" s="861"/>
      <c r="I74" s="861"/>
      <c r="J74" s="861"/>
      <c r="K74" s="861"/>
      <c r="L74" s="861"/>
      <c r="M74" s="861"/>
      <c r="N74" s="861"/>
      <c r="O74" s="861"/>
      <c r="P74" s="862"/>
      <c r="Q74" s="863">
        <v>5924</v>
      </c>
      <c r="R74" s="817"/>
      <c r="S74" s="817"/>
      <c r="T74" s="817"/>
      <c r="U74" s="817"/>
      <c r="V74" s="817">
        <v>6320</v>
      </c>
      <c r="W74" s="817"/>
      <c r="X74" s="817"/>
      <c r="Y74" s="817"/>
      <c r="Z74" s="817"/>
      <c r="AA74" s="817">
        <v>-395</v>
      </c>
      <c r="AB74" s="817"/>
      <c r="AC74" s="817"/>
      <c r="AD74" s="817"/>
      <c r="AE74" s="817"/>
      <c r="AF74" s="817">
        <v>988</v>
      </c>
      <c r="AG74" s="817"/>
      <c r="AH74" s="817"/>
      <c r="AI74" s="817"/>
      <c r="AJ74" s="817"/>
      <c r="AK74" s="817">
        <v>0</v>
      </c>
      <c r="AL74" s="817"/>
      <c r="AM74" s="817"/>
      <c r="AN74" s="817"/>
      <c r="AO74" s="817"/>
      <c r="AP74" s="817">
        <v>4039</v>
      </c>
      <c r="AQ74" s="817"/>
      <c r="AR74" s="817"/>
      <c r="AS74" s="817"/>
      <c r="AT74" s="817"/>
      <c r="AU74" s="817">
        <v>88</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548</v>
      </c>
      <c r="C75" s="861"/>
      <c r="D75" s="861"/>
      <c r="E75" s="861"/>
      <c r="F75" s="861"/>
      <c r="G75" s="861"/>
      <c r="H75" s="861"/>
      <c r="I75" s="861"/>
      <c r="J75" s="861"/>
      <c r="K75" s="861"/>
      <c r="L75" s="861"/>
      <c r="M75" s="861"/>
      <c r="N75" s="861"/>
      <c r="O75" s="861"/>
      <c r="P75" s="862"/>
      <c r="Q75" s="864">
        <v>5902</v>
      </c>
      <c r="R75" s="865"/>
      <c r="S75" s="865"/>
      <c r="T75" s="865"/>
      <c r="U75" s="821"/>
      <c r="V75" s="866">
        <v>4291</v>
      </c>
      <c r="W75" s="865"/>
      <c r="X75" s="865"/>
      <c r="Y75" s="865"/>
      <c r="Z75" s="821"/>
      <c r="AA75" s="866">
        <v>1611</v>
      </c>
      <c r="AB75" s="865"/>
      <c r="AC75" s="865"/>
      <c r="AD75" s="865"/>
      <c r="AE75" s="821"/>
      <c r="AF75" s="866">
        <v>1611</v>
      </c>
      <c r="AG75" s="865"/>
      <c r="AH75" s="865"/>
      <c r="AI75" s="865"/>
      <c r="AJ75" s="821"/>
      <c r="AK75" s="866">
        <v>24</v>
      </c>
      <c r="AL75" s="865"/>
      <c r="AM75" s="865"/>
      <c r="AN75" s="865"/>
      <c r="AO75" s="821"/>
      <c r="AP75" s="866">
        <v>0</v>
      </c>
      <c r="AQ75" s="865"/>
      <c r="AR75" s="865"/>
      <c r="AS75" s="865"/>
      <c r="AT75" s="821"/>
      <c r="AU75" s="866">
        <v>0</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549</v>
      </c>
      <c r="C76" s="861"/>
      <c r="D76" s="861"/>
      <c r="E76" s="861"/>
      <c r="F76" s="861"/>
      <c r="G76" s="861"/>
      <c r="H76" s="861"/>
      <c r="I76" s="861"/>
      <c r="J76" s="861"/>
      <c r="K76" s="861"/>
      <c r="L76" s="861"/>
      <c r="M76" s="861"/>
      <c r="N76" s="861"/>
      <c r="O76" s="861"/>
      <c r="P76" s="862"/>
      <c r="Q76" s="864">
        <v>42</v>
      </c>
      <c r="R76" s="865"/>
      <c r="S76" s="865"/>
      <c r="T76" s="865"/>
      <c r="U76" s="821"/>
      <c r="V76" s="866">
        <v>35</v>
      </c>
      <c r="W76" s="865"/>
      <c r="X76" s="865"/>
      <c r="Y76" s="865"/>
      <c r="Z76" s="821"/>
      <c r="AA76" s="866">
        <v>7</v>
      </c>
      <c r="AB76" s="865"/>
      <c r="AC76" s="865"/>
      <c r="AD76" s="865"/>
      <c r="AE76" s="821"/>
      <c r="AF76" s="866">
        <v>7</v>
      </c>
      <c r="AG76" s="865"/>
      <c r="AH76" s="865"/>
      <c r="AI76" s="865"/>
      <c r="AJ76" s="821"/>
      <c r="AK76" s="866">
        <v>0</v>
      </c>
      <c r="AL76" s="865"/>
      <c r="AM76" s="865"/>
      <c r="AN76" s="865"/>
      <c r="AO76" s="821"/>
      <c r="AP76" s="866">
        <v>0</v>
      </c>
      <c r="AQ76" s="865"/>
      <c r="AR76" s="865"/>
      <c r="AS76" s="865"/>
      <c r="AT76" s="821"/>
      <c r="AU76" s="866">
        <v>0</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550</v>
      </c>
      <c r="C77" s="861"/>
      <c r="D77" s="861"/>
      <c r="E77" s="861"/>
      <c r="F77" s="861"/>
      <c r="G77" s="861"/>
      <c r="H77" s="861"/>
      <c r="I77" s="861"/>
      <c r="J77" s="861"/>
      <c r="K77" s="861"/>
      <c r="L77" s="861"/>
      <c r="M77" s="861"/>
      <c r="N77" s="861"/>
      <c r="O77" s="861"/>
      <c r="P77" s="862"/>
      <c r="Q77" s="864">
        <v>13</v>
      </c>
      <c r="R77" s="865"/>
      <c r="S77" s="865"/>
      <c r="T77" s="865"/>
      <c r="U77" s="821"/>
      <c r="V77" s="866">
        <v>9</v>
      </c>
      <c r="W77" s="865"/>
      <c r="X77" s="865"/>
      <c r="Y77" s="865"/>
      <c r="Z77" s="821"/>
      <c r="AA77" s="866">
        <v>3</v>
      </c>
      <c r="AB77" s="865"/>
      <c r="AC77" s="865"/>
      <c r="AD77" s="865"/>
      <c r="AE77" s="821"/>
      <c r="AF77" s="866">
        <v>3</v>
      </c>
      <c r="AG77" s="865"/>
      <c r="AH77" s="865"/>
      <c r="AI77" s="865"/>
      <c r="AJ77" s="821"/>
      <c r="AK77" s="866">
        <v>0</v>
      </c>
      <c r="AL77" s="865"/>
      <c r="AM77" s="865"/>
      <c r="AN77" s="865"/>
      <c r="AO77" s="821"/>
      <c r="AP77" s="866">
        <v>0</v>
      </c>
      <c r="AQ77" s="865"/>
      <c r="AR77" s="865"/>
      <c r="AS77" s="865"/>
      <c r="AT77" s="821"/>
      <c r="AU77" s="866">
        <v>0</v>
      </c>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t="s">
        <v>551</v>
      </c>
      <c r="C78" s="861"/>
      <c r="D78" s="861"/>
      <c r="E78" s="861"/>
      <c r="F78" s="861"/>
      <c r="G78" s="861"/>
      <c r="H78" s="861"/>
      <c r="I78" s="861"/>
      <c r="J78" s="861"/>
      <c r="K78" s="861"/>
      <c r="L78" s="861"/>
      <c r="M78" s="861"/>
      <c r="N78" s="861"/>
      <c r="O78" s="861"/>
      <c r="P78" s="862"/>
      <c r="Q78" s="863">
        <v>4</v>
      </c>
      <c r="R78" s="817"/>
      <c r="S78" s="817"/>
      <c r="T78" s="817"/>
      <c r="U78" s="817"/>
      <c r="V78" s="817">
        <v>3</v>
      </c>
      <c r="W78" s="817"/>
      <c r="X78" s="817"/>
      <c r="Y78" s="817"/>
      <c r="Z78" s="817"/>
      <c r="AA78" s="817">
        <v>2</v>
      </c>
      <c r="AB78" s="817"/>
      <c r="AC78" s="817"/>
      <c r="AD78" s="817"/>
      <c r="AE78" s="817"/>
      <c r="AF78" s="817">
        <v>2</v>
      </c>
      <c r="AG78" s="817"/>
      <c r="AH78" s="817"/>
      <c r="AI78" s="817"/>
      <c r="AJ78" s="817"/>
      <c r="AK78" s="817">
        <v>0</v>
      </c>
      <c r="AL78" s="817"/>
      <c r="AM78" s="817"/>
      <c r="AN78" s="817"/>
      <c r="AO78" s="817"/>
      <c r="AP78" s="817">
        <v>0</v>
      </c>
      <c r="AQ78" s="817"/>
      <c r="AR78" s="817"/>
      <c r="AS78" s="817"/>
      <c r="AT78" s="817"/>
      <c r="AU78" s="817">
        <v>0</v>
      </c>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t="s">
        <v>552</v>
      </c>
      <c r="C79" s="861"/>
      <c r="D79" s="861"/>
      <c r="E79" s="861"/>
      <c r="F79" s="861"/>
      <c r="G79" s="861"/>
      <c r="H79" s="861"/>
      <c r="I79" s="861"/>
      <c r="J79" s="861"/>
      <c r="K79" s="861"/>
      <c r="L79" s="861"/>
      <c r="M79" s="861"/>
      <c r="N79" s="861"/>
      <c r="O79" s="861"/>
      <c r="P79" s="862"/>
      <c r="Q79" s="863">
        <v>6</v>
      </c>
      <c r="R79" s="817"/>
      <c r="S79" s="817"/>
      <c r="T79" s="817"/>
      <c r="U79" s="817"/>
      <c r="V79" s="817">
        <v>3</v>
      </c>
      <c r="W79" s="817"/>
      <c r="X79" s="817"/>
      <c r="Y79" s="817"/>
      <c r="Z79" s="817"/>
      <c r="AA79" s="817">
        <v>4</v>
      </c>
      <c r="AB79" s="817"/>
      <c r="AC79" s="817"/>
      <c r="AD79" s="817"/>
      <c r="AE79" s="817"/>
      <c r="AF79" s="817">
        <v>4</v>
      </c>
      <c r="AG79" s="817"/>
      <c r="AH79" s="817"/>
      <c r="AI79" s="817"/>
      <c r="AJ79" s="817"/>
      <c r="AK79" s="817">
        <v>0</v>
      </c>
      <c r="AL79" s="817"/>
      <c r="AM79" s="817"/>
      <c r="AN79" s="817"/>
      <c r="AO79" s="817"/>
      <c r="AP79" s="817">
        <v>0</v>
      </c>
      <c r="AQ79" s="817"/>
      <c r="AR79" s="817"/>
      <c r="AS79" s="817"/>
      <c r="AT79" s="817"/>
      <c r="AU79" s="817">
        <v>0</v>
      </c>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t="s">
        <v>553</v>
      </c>
      <c r="C80" s="861"/>
      <c r="D80" s="861"/>
      <c r="E80" s="861"/>
      <c r="F80" s="861"/>
      <c r="G80" s="861"/>
      <c r="H80" s="861"/>
      <c r="I80" s="861"/>
      <c r="J80" s="861"/>
      <c r="K80" s="861"/>
      <c r="L80" s="861"/>
      <c r="M80" s="861"/>
      <c r="N80" s="861"/>
      <c r="O80" s="861"/>
      <c r="P80" s="862"/>
      <c r="Q80" s="863">
        <v>29</v>
      </c>
      <c r="R80" s="817"/>
      <c r="S80" s="817"/>
      <c r="T80" s="817"/>
      <c r="U80" s="817"/>
      <c r="V80" s="817">
        <v>26</v>
      </c>
      <c r="W80" s="817"/>
      <c r="X80" s="817"/>
      <c r="Y80" s="817"/>
      <c r="Z80" s="817"/>
      <c r="AA80" s="817">
        <v>3</v>
      </c>
      <c r="AB80" s="817"/>
      <c r="AC80" s="817"/>
      <c r="AD80" s="817"/>
      <c r="AE80" s="817"/>
      <c r="AF80" s="817">
        <v>3</v>
      </c>
      <c r="AG80" s="817"/>
      <c r="AH80" s="817"/>
      <c r="AI80" s="817"/>
      <c r="AJ80" s="817"/>
      <c r="AK80" s="817">
        <v>0</v>
      </c>
      <c r="AL80" s="817"/>
      <c r="AM80" s="817"/>
      <c r="AN80" s="817"/>
      <c r="AO80" s="817"/>
      <c r="AP80" s="817">
        <v>0</v>
      </c>
      <c r="AQ80" s="817"/>
      <c r="AR80" s="817"/>
      <c r="AS80" s="817"/>
      <c r="AT80" s="817"/>
      <c r="AU80" s="817">
        <v>0</v>
      </c>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t="s">
        <v>554</v>
      </c>
      <c r="C81" s="861"/>
      <c r="D81" s="861"/>
      <c r="E81" s="861"/>
      <c r="F81" s="861"/>
      <c r="G81" s="861"/>
      <c r="H81" s="861"/>
      <c r="I81" s="861"/>
      <c r="J81" s="861"/>
      <c r="K81" s="861"/>
      <c r="L81" s="861"/>
      <c r="M81" s="861"/>
      <c r="N81" s="861"/>
      <c r="O81" s="861"/>
      <c r="P81" s="862"/>
      <c r="Q81" s="863">
        <v>641</v>
      </c>
      <c r="R81" s="817"/>
      <c r="S81" s="817"/>
      <c r="T81" s="817"/>
      <c r="U81" s="817"/>
      <c r="V81" s="817">
        <v>625</v>
      </c>
      <c r="W81" s="817"/>
      <c r="X81" s="817"/>
      <c r="Y81" s="817"/>
      <c r="Z81" s="817"/>
      <c r="AA81" s="817">
        <v>16</v>
      </c>
      <c r="AB81" s="817"/>
      <c r="AC81" s="817"/>
      <c r="AD81" s="817"/>
      <c r="AE81" s="817"/>
      <c r="AF81" s="817">
        <v>16</v>
      </c>
      <c r="AG81" s="817"/>
      <c r="AH81" s="817"/>
      <c r="AI81" s="817"/>
      <c r="AJ81" s="817"/>
      <c r="AK81" s="817">
        <v>13</v>
      </c>
      <c r="AL81" s="817"/>
      <c r="AM81" s="817"/>
      <c r="AN81" s="817"/>
      <c r="AO81" s="817"/>
      <c r="AP81" s="817">
        <v>0</v>
      </c>
      <c r="AQ81" s="817"/>
      <c r="AR81" s="817"/>
      <c r="AS81" s="817"/>
      <c r="AT81" s="817"/>
      <c r="AU81" s="817">
        <v>0</v>
      </c>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t="s">
        <v>555</v>
      </c>
      <c r="C82" s="861"/>
      <c r="D82" s="861"/>
      <c r="E82" s="861"/>
      <c r="F82" s="861"/>
      <c r="G82" s="861"/>
      <c r="H82" s="861"/>
      <c r="I82" s="861"/>
      <c r="J82" s="861"/>
      <c r="K82" s="861"/>
      <c r="L82" s="861"/>
      <c r="M82" s="861"/>
      <c r="N82" s="861"/>
      <c r="O82" s="861"/>
      <c r="P82" s="862"/>
      <c r="Q82" s="863">
        <v>240624</v>
      </c>
      <c r="R82" s="817"/>
      <c r="S82" s="817"/>
      <c r="T82" s="817"/>
      <c r="U82" s="817"/>
      <c r="V82" s="817">
        <v>235439</v>
      </c>
      <c r="W82" s="817"/>
      <c r="X82" s="817"/>
      <c r="Y82" s="817"/>
      <c r="Z82" s="817"/>
      <c r="AA82" s="817">
        <v>5184</v>
      </c>
      <c r="AB82" s="817"/>
      <c r="AC82" s="817"/>
      <c r="AD82" s="817"/>
      <c r="AE82" s="817"/>
      <c r="AF82" s="817">
        <v>5184</v>
      </c>
      <c r="AG82" s="817"/>
      <c r="AH82" s="817"/>
      <c r="AI82" s="817"/>
      <c r="AJ82" s="817"/>
      <c r="AK82" s="817">
        <v>228</v>
      </c>
      <c r="AL82" s="817"/>
      <c r="AM82" s="817"/>
      <c r="AN82" s="817"/>
      <c r="AO82" s="817"/>
      <c r="AP82" s="817">
        <v>0</v>
      </c>
      <c r="AQ82" s="817"/>
      <c r="AR82" s="817"/>
      <c r="AS82" s="817"/>
      <c r="AT82" s="817"/>
      <c r="AU82" s="817">
        <v>0</v>
      </c>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23</v>
      </c>
      <c r="CS102" s="839"/>
      <c r="CT102" s="839"/>
      <c r="CU102" s="839"/>
      <c r="CV102" s="878"/>
      <c r="CW102" s="877" t="s">
        <v>558</v>
      </c>
      <c r="CX102" s="839"/>
      <c r="CY102" s="839"/>
      <c r="CZ102" s="839"/>
      <c r="DA102" s="878"/>
      <c r="DB102" s="877" t="s">
        <v>558</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24"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2906836</v>
      </c>
      <c r="AB110" s="887"/>
      <c r="AC110" s="887"/>
      <c r="AD110" s="887"/>
      <c r="AE110" s="888"/>
      <c r="AF110" s="889">
        <v>2840415</v>
      </c>
      <c r="AG110" s="887"/>
      <c r="AH110" s="887"/>
      <c r="AI110" s="887"/>
      <c r="AJ110" s="888"/>
      <c r="AK110" s="889">
        <v>2508914</v>
      </c>
      <c r="AL110" s="887"/>
      <c r="AM110" s="887"/>
      <c r="AN110" s="887"/>
      <c r="AO110" s="888"/>
      <c r="AP110" s="890">
        <v>18.899999999999999</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22192644</v>
      </c>
      <c r="BR110" s="918"/>
      <c r="BS110" s="918"/>
      <c r="BT110" s="918"/>
      <c r="BU110" s="918"/>
      <c r="BV110" s="918">
        <v>20299274</v>
      </c>
      <c r="BW110" s="918"/>
      <c r="BX110" s="918"/>
      <c r="BY110" s="918"/>
      <c r="BZ110" s="918"/>
      <c r="CA110" s="918">
        <v>19771840</v>
      </c>
      <c r="CB110" s="918"/>
      <c r="CC110" s="918"/>
      <c r="CD110" s="918"/>
      <c r="CE110" s="918"/>
      <c r="CF110" s="931">
        <v>149.1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4324503</v>
      </c>
      <c r="BR112" s="913"/>
      <c r="BS112" s="913"/>
      <c r="BT112" s="913"/>
      <c r="BU112" s="913"/>
      <c r="BV112" s="913">
        <v>3917059</v>
      </c>
      <c r="BW112" s="913"/>
      <c r="BX112" s="913"/>
      <c r="BY112" s="913"/>
      <c r="BZ112" s="913"/>
      <c r="CA112" s="913">
        <v>3653538</v>
      </c>
      <c r="CB112" s="913"/>
      <c r="CC112" s="913"/>
      <c r="CD112" s="913"/>
      <c r="CE112" s="913"/>
      <c r="CF112" s="907">
        <v>27.6</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429615</v>
      </c>
      <c r="AB113" s="925"/>
      <c r="AC113" s="925"/>
      <c r="AD113" s="925"/>
      <c r="AE113" s="926"/>
      <c r="AF113" s="927">
        <v>429930</v>
      </c>
      <c r="AG113" s="925"/>
      <c r="AH113" s="925"/>
      <c r="AI113" s="925"/>
      <c r="AJ113" s="926"/>
      <c r="AK113" s="927">
        <v>404814</v>
      </c>
      <c r="AL113" s="925"/>
      <c r="AM113" s="925"/>
      <c r="AN113" s="925"/>
      <c r="AO113" s="926"/>
      <c r="AP113" s="928">
        <v>3.1</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424180</v>
      </c>
      <c r="BR113" s="913"/>
      <c r="BS113" s="913"/>
      <c r="BT113" s="913"/>
      <c r="BU113" s="913"/>
      <c r="BV113" s="913">
        <v>387403</v>
      </c>
      <c r="BW113" s="913"/>
      <c r="BX113" s="913"/>
      <c r="BY113" s="913"/>
      <c r="BZ113" s="913"/>
      <c r="CA113" s="913">
        <v>404934</v>
      </c>
      <c r="CB113" s="913"/>
      <c r="CC113" s="913"/>
      <c r="CD113" s="913"/>
      <c r="CE113" s="913"/>
      <c r="CF113" s="907">
        <v>3.1</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128065</v>
      </c>
      <c r="AB114" s="946"/>
      <c r="AC114" s="946"/>
      <c r="AD114" s="946"/>
      <c r="AE114" s="947"/>
      <c r="AF114" s="948">
        <v>148374</v>
      </c>
      <c r="AG114" s="946"/>
      <c r="AH114" s="946"/>
      <c r="AI114" s="946"/>
      <c r="AJ114" s="947"/>
      <c r="AK114" s="948">
        <v>137430</v>
      </c>
      <c r="AL114" s="946"/>
      <c r="AM114" s="946"/>
      <c r="AN114" s="946"/>
      <c r="AO114" s="947"/>
      <c r="AP114" s="949">
        <v>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3913325</v>
      </c>
      <c r="BR114" s="913"/>
      <c r="BS114" s="913"/>
      <c r="BT114" s="913"/>
      <c r="BU114" s="913"/>
      <c r="BV114" s="913">
        <v>3463452</v>
      </c>
      <c r="BW114" s="913"/>
      <c r="BX114" s="913"/>
      <c r="BY114" s="913"/>
      <c r="BZ114" s="913"/>
      <c r="CA114" s="913">
        <v>3574985</v>
      </c>
      <c r="CB114" s="913"/>
      <c r="CC114" s="913"/>
      <c r="CD114" s="913"/>
      <c r="CE114" s="913"/>
      <c r="CF114" s="907">
        <v>27</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1304</v>
      </c>
      <c r="AB115" s="925"/>
      <c r="AC115" s="925"/>
      <c r="AD115" s="925"/>
      <c r="AE115" s="926"/>
      <c r="AF115" s="927">
        <v>875</v>
      </c>
      <c r="AG115" s="925"/>
      <c r="AH115" s="925"/>
      <c r="AI115" s="925"/>
      <c r="AJ115" s="926"/>
      <c r="AK115" s="927">
        <v>508</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66</v>
      </c>
      <c r="AB116" s="946"/>
      <c r="AC116" s="946"/>
      <c r="AD116" s="946"/>
      <c r="AE116" s="947"/>
      <c r="AF116" s="948">
        <v>360</v>
      </c>
      <c r="AG116" s="946"/>
      <c r="AH116" s="946"/>
      <c r="AI116" s="946"/>
      <c r="AJ116" s="947"/>
      <c r="AK116" s="948">
        <v>1328</v>
      </c>
      <c r="AL116" s="946"/>
      <c r="AM116" s="946"/>
      <c r="AN116" s="946"/>
      <c r="AO116" s="947"/>
      <c r="AP116" s="949">
        <v>0</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3465886</v>
      </c>
      <c r="AB117" s="966"/>
      <c r="AC117" s="966"/>
      <c r="AD117" s="966"/>
      <c r="AE117" s="967"/>
      <c r="AF117" s="968">
        <v>3419954</v>
      </c>
      <c r="AG117" s="966"/>
      <c r="AH117" s="966"/>
      <c r="AI117" s="966"/>
      <c r="AJ117" s="967"/>
      <c r="AK117" s="968">
        <v>3052994</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439</v>
      </c>
      <c r="BP119" s="992"/>
      <c r="BQ119" s="986">
        <v>30854652</v>
      </c>
      <c r="BR119" s="987"/>
      <c r="BS119" s="987"/>
      <c r="BT119" s="987"/>
      <c r="BU119" s="987"/>
      <c r="BV119" s="987">
        <v>28067188</v>
      </c>
      <c r="BW119" s="987"/>
      <c r="BX119" s="987"/>
      <c r="BY119" s="987"/>
      <c r="BZ119" s="987"/>
      <c r="CA119" s="987">
        <v>27405297</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13493943</v>
      </c>
      <c r="BR120" s="918"/>
      <c r="BS120" s="918"/>
      <c r="BT120" s="918"/>
      <c r="BU120" s="918"/>
      <c r="BV120" s="918">
        <v>14137682</v>
      </c>
      <c r="BW120" s="918"/>
      <c r="BX120" s="918"/>
      <c r="BY120" s="918"/>
      <c r="BZ120" s="918"/>
      <c r="CA120" s="918">
        <v>14939465</v>
      </c>
      <c r="CB120" s="918"/>
      <c r="CC120" s="918"/>
      <c r="CD120" s="918"/>
      <c r="CE120" s="918"/>
      <c r="CF120" s="931">
        <v>112.7</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2395850</v>
      </c>
      <c r="DH120" s="918"/>
      <c r="DI120" s="918"/>
      <c r="DJ120" s="918"/>
      <c r="DK120" s="918"/>
      <c r="DL120" s="918">
        <v>2150043</v>
      </c>
      <c r="DM120" s="918"/>
      <c r="DN120" s="918"/>
      <c r="DO120" s="918"/>
      <c r="DP120" s="918"/>
      <c r="DQ120" s="918">
        <v>1967630</v>
      </c>
      <c r="DR120" s="918"/>
      <c r="DS120" s="918"/>
      <c r="DT120" s="918"/>
      <c r="DU120" s="918"/>
      <c r="DV120" s="919">
        <v>14.8</v>
      </c>
      <c r="DW120" s="919"/>
      <c r="DX120" s="919"/>
      <c r="DY120" s="919"/>
      <c r="DZ120" s="920"/>
    </row>
    <row r="121" spans="1:130" s="224"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57100</v>
      </c>
      <c r="BR121" s="913"/>
      <c r="BS121" s="913"/>
      <c r="BT121" s="913"/>
      <c r="BU121" s="913"/>
      <c r="BV121" s="913">
        <v>50200</v>
      </c>
      <c r="BW121" s="913"/>
      <c r="BX121" s="913"/>
      <c r="BY121" s="913"/>
      <c r="BZ121" s="913"/>
      <c r="CA121" s="913">
        <v>133300</v>
      </c>
      <c r="CB121" s="913"/>
      <c r="CC121" s="913"/>
      <c r="CD121" s="913"/>
      <c r="CE121" s="913"/>
      <c r="CF121" s="907">
        <v>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1928653</v>
      </c>
      <c r="DH121" s="913"/>
      <c r="DI121" s="913"/>
      <c r="DJ121" s="913"/>
      <c r="DK121" s="913"/>
      <c r="DL121" s="913">
        <v>1767016</v>
      </c>
      <c r="DM121" s="913"/>
      <c r="DN121" s="913"/>
      <c r="DO121" s="913"/>
      <c r="DP121" s="913"/>
      <c r="DQ121" s="913">
        <v>1685908</v>
      </c>
      <c r="DR121" s="913"/>
      <c r="DS121" s="913"/>
      <c r="DT121" s="913"/>
      <c r="DU121" s="913"/>
      <c r="DV121" s="914">
        <v>12.7</v>
      </c>
      <c r="DW121" s="914"/>
      <c r="DX121" s="914"/>
      <c r="DY121" s="914"/>
      <c r="DZ121" s="915"/>
    </row>
    <row r="122" spans="1:130" s="224"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30464272</v>
      </c>
      <c r="BR122" s="987"/>
      <c r="BS122" s="987"/>
      <c r="BT122" s="987"/>
      <c r="BU122" s="987"/>
      <c r="BV122" s="987">
        <v>28463776</v>
      </c>
      <c r="BW122" s="987"/>
      <c r="BX122" s="987"/>
      <c r="BY122" s="987"/>
      <c r="BZ122" s="987"/>
      <c r="CA122" s="987">
        <v>27204069</v>
      </c>
      <c r="CB122" s="987"/>
      <c r="CC122" s="987"/>
      <c r="CD122" s="987"/>
      <c r="CE122" s="987"/>
      <c r="CF122" s="1004">
        <v>205.2</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447</v>
      </c>
      <c r="BP123" s="992"/>
      <c r="BQ123" s="1050">
        <v>44015315</v>
      </c>
      <c r="BR123" s="1051"/>
      <c r="BS123" s="1051"/>
      <c r="BT123" s="1051"/>
      <c r="BU123" s="1051"/>
      <c r="BV123" s="1051">
        <v>42651658</v>
      </c>
      <c r="BW123" s="1051"/>
      <c r="BX123" s="1051"/>
      <c r="BY123" s="1051"/>
      <c r="BZ123" s="1051"/>
      <c r="CA123" s="1051">
        <v>42276834</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1304</v>
      </c>
      <c r="AB127" s="946"/>
      <c r="AC127" s="946"/>
      <c r="AD127" s="946"/>
      <c r="AE127" s="947"/>
      <c r="AF127" s="948">
        <v>875</v>
      </c>
      <c r="AG127" s="946"/>
      <c r="AH127" s="946"/>
      <c r="AI127" s="946"/>
      <c r="AJ127" s="947"/>
      <c r="AK127" s="948">
        <v>508</v>
      </c>
      <c r="AL127" s="946"/>
      <c r="AM127" s="946"/>
      <c r="AN127" s="946"/>
      <c r="AO127" s="947"/>
      <c r="AP127" s="949">
        <v>0</v>
      </c>
      <c r="AQ127" s="950"/>
      <c r="AR127" s="950"/>
      <c r="AS127" s="950"/>
      <c r="AT127" s="951"/>
      <c r="AU127" s="226"/>
      <c r="AV127" s="226"/>
      <c r="AW127" s="226"/>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26994</v>
      </c>
      <c r="AB128" s="1033"/>
      <c r="AC128" s="1033"/>
      <c r="AD128" s="1033"/>
      <c r="AE128" s="1034"/>
      <c r="AF128" s="1035">
        <v>21136</v>
      </c>
      <c r="AG128" s="1033"/>
      <c r="AH128" s="1033"/>
      <c r="AI128" s="1033"/>
      <c r="AJ128" s="1034"/>
      <c r="AK128" s="1035">
        <v>24687</v>
      </c>
      <c r="AL128" s="1033"/>
      <c r="AM128" s="1033"/>
      <c r="AN128" s="1033"/>
      <c r="AO128" s="1034"/>
      <c r="AP128" s="1036"/>
      <c r="AQ128" s="1037"/>
      <c r="AR128" s="1037"/>
      <c r="AS128" s="1037"/>
      <c r="AT128" s="1038"/>
      <c r="AU128" s="226"/>
      <c r="AV128" s="226"/>
      <c r="AW128" s="226"/>
      <c r="AX128" s="883" t="s">
        <v>461</v>
      </c>
      <c r="AY128" s="884"/>
      <c r="AZ128" s="884"/>
      <c r="BA128" s="884"/>
      <c r="BB128" s="884"/>
      <c r="BC128" s="884"/>
      <c r="BD128" s="884"/>
      <c r="BE128" s="885"/>
      <c r="BF128" s="1039" t="s">
        <v>122</v>
      </c>
      <c r="BG128" s="1040"/>
      <c r="BH128" s="1040"/>
      <c r="BI128" s="1040"/>
      <c r="BJ128" s="1040"/>
      <c r="BK128" s="1040"/>
      <c r="BL128" s="1041"/>
      <c r="BM128" s="1039">
        <v>12.64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17747156</v>
      </c>
      <c r="AB129" s="946"/>
      <c r="AC129" s="946"/>
      <c r="AD129" s="946"/>
      <c r="AE129" s="947"/>
      <c r="AF129" s="948">
        <v>17276258</v>
      </c>
      <c r="AG129" s="946"/>
      <c r="AH129" s="946"/>
      <c r="AI129" s="946"/>
      <c r="AJ129" s="947"/>
      <c r="AK129" s="948">
        <v>17155053</v>
      </c>
      <c r="AL129" s="946"/>
      <c r="AM129" s="946"/>
      <c r="AN129" s="946"/>
      <c r="AO129" s="947"/>
      <c r="AP129" s="1060"/>
      <c r="AQ129" s="1061"/>
      <c r="AR129" s="1061"/>
      <c r="AS129" s="1061"/>
      <c r="AT129" s="1062"/>
      <c r="AU129" s="227"/>
      <c r="AV129" s="227"/>
      <c r="AW129" s="227"/>
      <c r="AX129" s="1052" t="s">
        <v>464</v>
      </c>
      <c r="AY129" s="910"/>
      <c r="AZ129" s="910"/>
      <c r="BA129" s="910"/>
      <c r="BB129" s="910"/>
      <c r="BC129" s="910"/>
      <c r="BD129" s="910"/>
      <c r="BE129" s="911"/>
      <c r="BF129" s="1053" t="s">
        <v>122</v>
      </c>
      <c r="BG129" s="1054"/>
      <c r="BH129" s="1054"/>
      <c r="BI129" s="1054"/>
      <c r="BJ129" s="1054"/>
      <c r="BK129" s="1054"/>
      <c r="BL129" s="1055"/>
      <c r="BM129" s="1053">
        <v>17.64</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4016638</v>
      </c>
      <c r="AB130" s="946"/>
      <c r="AC130" s="946"/>
      <c r="AD130" s="946"/>
      <c r="AE130" s="947"/>
      <c r="AF130" s="948">
        <v>4039618</v>
      </c>
      <c r="AG130" s="946"/>
      <c r="AH130" s="946"/>
      <c r="AI130" s="946"/>
      <c r="AJ130" s="947"/>
      <c r="AK130" s="948">
        <v>3897641</v>
      </c>
      <c r="AL130" s="946"/>
      <c r="AM130" s="946"/>
      <c r="AN130" s="946"/>
      <c r="AO130" s="947"/>
      <c r="AP130" s="1060"/>
      <c r="AQ130" s="1061"/>
      <c r="AR130" s="1061"/>
      <c r="AS130" s="1061"/>
      <c r="AT130" s="1062"/>
      <c r="AU130" s="227"/>
      <c r="AV130" s="227"/>
      <c r="AW130" s="227"/>
      <c r="AX130" s="1052" t="s">
        <v>467</v>
      </c>
      <c r="AY130" s="910"/>
      <c r="AZ130" s="910"/>
      <c r="BA130" s="910"/>
      <c r="BB130" s="910"/>
      <c r="BC130" s="910"/>
      <c r="BD130" s="910"/>
      <c r="BE130" s="911"/>
      <c r="BF130" s="1088">
        <v>-5.2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13730518</v>
      </c>
      <c r="AB131" s="973"/>
      <c r="AC131" s="973"/>
      <c r="AD131" s="973"/>
      <c r="AE131" s="974"/>
      <c r="AF131" s="972">
        <v>13236640</v>
      </c>
      <c r="AG131" s="973"/>
      <c r="AH131" s="973"/>
      <c r="AI131" s="973"/>
      <c r="AJ131" s="974"/>
      <c r="AK131" s="972">
        <v>13257412</v>
      </c>
      <c r="AL131" s="973"/>
      <c r="AM131" s="973"/>
      <c r="AN131" s="973"/>
      <c r="AO131" s="974"/>
      <c r="AP131" s="1097"/>
      <c r="AQ131" s="1098"/>
      <c r="AR131" s="1098"/>
      <c r="AS131" s="1098"/>
      <c r="AT131" s="1099"/>
      <c r="AU131" s="227"/>
      <c r="AV131" s="227"/>
      <c r="AW131" s="227"/>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-4.2077509400000004</v>
      </c>
      <c r="AB132" s="1084"/>
      <c r="AC132" s="1084"/>
      <c r="AD132" s="1084"/>
      <c r="AE132" s="1085"/>
      <c r="AF132" s="1086">
        <v>-4.8411077100000002</v>
      </c>
      <c r="AG132" s="1084"/>
      <c r="AH132" s="1084"/>
      <c r="AI132" s="1084"/>
      <c r="AJ132" s="1085"/>
      <c r="AK132" s="1086">
        <v>-6.5573431700000002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-4.8</v>
      </c>
      <c r="AB133" s="1067"/>
      <c r="AC133" s="1067"/>
      <c r="AD133" s="1067"/>
      <c r="AE133" s="1068"/>
      <c r="AF133" s="1066">
        <v>-4.9000000000000004</v>
      </c>
      <c r="AG133" s="1067"/>
      <c r="AH133" s="1067"/>
      <c r="AI133" s="1067"/>
      <c r="AJ133" s="1068"/>
      <c r="AK133" s="1066">
        <v>-5.2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rJlELYhNE2Fk25YQXNQbPxXYp/xr4mxvuJdHcmEh0HgRvUBAFOgfcUE8SGYA91bFSmMNfx+1z53GjG7o8mJ2w==" saltValue="R5QImzDnDpB7BX9XzGNj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Y+Bhm5n6tho4ehHegY1tuaX9qPecwBzozRU0r4tbM+9NsSTa+fE+Bfb3JJBW4wpUuoPDM1nFOAa9G5bDC5uQ==" saltValue="PE9B1aQG9JZ9Axu2P/EL+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kHufYY41RzpIbevCTKuTlEocN+8ip7JDJV099QEOA2NoYXp9Gg1AgCjRWwdCDDXYifIAMe5TfEBiTehIKn5wA==" saltValue="x9+TRYHC2NhOpQ56aFWjV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01" t="s">
        <v>476</v>
      </c>
      <c r="AP7" s="265"/>
      <c r="AQ7" s="266" t="s">
        <v>477</v>
      </c>
      <c r="AR7" s="267"/>
    </row>
    <row r="8" spans="1:46" x14ac:dyDescent="0.15">
      <c r="A8" s="259"/>
      <c r="AK8" s="268"/>
      <c r="AL8" s="269"/>
      <c r="AM8" s="269"/>
      <c r="AN8" s="270"/>
      <c r="AO8" s="1102"/>
      <c r="AP8" s="271" t="s">
        <v>478</v>
      </c>
      <c r="AQ8" s="272" t="s">
        <v>479</v>
      </c>
      <c r="AR8" s="273" t="s">
        <v>480</v>
      </c>
    </row>
    <row r="9" spans="1:46" x14ac:dyDescent="0.15">
      <c r="A9" s="259"/>
      <c r="AK9" s="1103" t="s">
        <v>481</v>
      </c>
      <c r="AL9" s="1104"/>
      <c r="AM9" s="1104"/>
      <c r="AN9" s="1105"/>
      <c r="AO9" s="274">
        <v>4260213</v>
      </c>
      <c r="AP9" s="274">
        <v>102281</v>
      </c>
      <c r="AQ9" s="275">
        <v>107616</v>
      </c>
      <c r="AR9" s="276">
        <v>-5</v>
      </c>
    </row>
    <row r="10" spans="1:46" ht="13.5" customHeight="1" x14ac:dyDescent="0.15">
      <c r="A10" s="259"/>
      <c r="AK10" s="1103" t="s">
        <v>482</v>
      </c>
      <c r="AL10" s="1104"/>
      <c r="AM10" s="1104"/>
      <c r="AN10" s="1105"/>
      <c r="AO10" s="277">
        <v>581766</v>
      </c>
      <c r="AP10" s="277">
        <v>13967</v>
      </c>
      <c r="AQ10" s="278">
        <v>10095</v>
      </c>
      <c r="AR10" s="279">
        <v>38.4</v>
      </c>
    </row>
    <row r="11" spans="1:46" ht="13.5" customHeight="1" x14ac:dyDescent="0.15">
      <c r="A11" s="259"/>
      <c r="AK11" s="1103" t="s">
        <v>483</v>
      </c>
      <c r="AL11" s="1104"/>
      <c r="AM11" s="1104"/>
      <c r="AN11" s="1105"/>
      <c r="AO11" s="277">
        <v>208630</v>
      </c>
      <c r="AP11" s="277">
        <v>5009</v>
      </c>
      <c r="AQ11" s="278">
        <v>1704</v>
      </c>
      <c r="AR11" s="279">
        <v>194</v>
      </c>
    </row>
    <row r="12" spans="1:46" ht="13.5" customHeight="1" x14ac:dyDescent="0.15">
      <c r="A12" s="259"/>
      <c r="AK12" s="1103" t="s">
        <v>484</v>
      </c>
      <c r="AL12" s="1104"/>
      <c r="AM12" s="1104"/>
      <c r="AN12" s="1105"/>
      <c r="AO12" s="277" t="s">
        <v>485</v>
      </c>
      <c r="AP12" s="277" t="s">
        <v>485</v>
      </c>
      <c r="AQ12" s="278">
        <v>7</v>
      </c>
      <c r="AR12" s="279" t="s">
        <v>485</v>
      </c>
    </row>
    <row r="13" spans="1:46" ht="13.5" customHeight="1" x14ac:dyDescent="0.15">
      <c r="A13" s="259"/>
      <c r="AK13" s="1103" t="s">
        <v>486</v>
      </c>
      <c r="AL13" s="1104"/>
      <c r="AM13" s="1104"/>
      <c r="AN13" s="1105"/>
      <c r="AO13" s="277">
        <v>28477</v>
      </c>
      <c r="AP13" s="277">
        <v>684</v>
      </c>
      <c r="AQ13" s="278">
        <v>4110</v>
      </c>
      <c r="AR13" s="279">
        <v>-83.4</v>
      </c>
    </row>
    <row r="14" spans="1:46" ht="13.5" customHeight="1" x14ac:dyDescent="0.15">
      <c r="A14" s="259"/>
      <c r="AK14" s="1103" t="s">
        <v>487</v>
      </c>
      <c r="AL14" s="1104"/>
      <c r="AM14" s="1104"/>
      <c r="AN14" s="1105"/>
      <c r="AO14" s="277">
        <v>82723</v>
      </c>
      <c r="AP14" s="277">
        <v>1986</v>
      </c>
      <c r="AQ14" s="278">
        <v>2451</v>
      </c>
      <c r="AR14" s="279">
        <v>-19</v>
      </c>
    </row>
    <row r="15" spans="1:46" ht="13.5" customHeight="1" x14ac:dyDescent="0.15">
      <c r="A15" s="259"/>
      <c r="AK15" s="1106" t="s">
        <v>488</v>
      </c>
      <c r="AL15" s="1107"/>
      <c r="AM15" s="1107"/>
      <c r="AN15" s="1108"/>
      <c r="AO15" s="277">
        <v>-321805</v>
      </c>
      <c r="AP15" s="277">
        <v>-7726</v>
      </c>
      <c r="AQ15" s="278">
        <v>-6399</v>
      </c>
      <c r="AR15" s="279">
        <v>20.7</v>
      </c>
    </row>
    <row r="16" spans="1:46" x14ac:dyDescent="0.15">
      <c r="A16" s="259"/>
      <c r="AK16" s="1106" t="s">
        <v>177</v>
      </c>
      <c r="AL16" s="1107"/>
      <c r="AM16" s="1107"/>
      <c r="AN16" s="1108"/>
      <c r="AO16" s="277">
        <v>4840004</v>
      </c>
      <c r="AP16" s="277">
        <v>116201</v>
      </c>
      <c r="AQ16" s="278">
        <v>119584</v>
      </c>
      <c r="AR16" s="279">
        <v>-2.8</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09" t="s">
        <v>493</v>
      </c>
      <c r="AL21" s="1110"/>
      <c r="AM21" s="1110"/>
      <c r="AN21" s="1111"/>
      <c r="AO21" s="289">
        <v>9.56</v>
      </c>
      <c r="AP21" s="290">
        <v>10.86</v>
      </c>
      <c r="AQ21" s="291">
        <v>-1.3</v>
      </c>
      <c r="AS21" s="292"/>
      <c r="AT21" s="288"/>
    </row>
    <row r="22" spans="1:46" s="260" customFormat="1" x14ac:dyDescent="0.15">
      <c r="A22" s="288"/>
      <c r="AK22" s="1109" t="s">
        <v>494</v>
      </c>
      <c r="AL22" s="1110"/>
      <c r="AM22" s="1110"/>
      <c r="AN22" s="1111"/>
      <c r="AO22" s="293">
        <v>97.3</v>
      </c>
      <c r="AP22" s="294">
        <v>97.3</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01" t="s">
        <v>476</v>
      </c>
      <c r="AP30" s="265"/>
      <c r="AQ30" s="266" t="s">
        <v>477</v>
      </c>
      <c r="AR30" s="267"/>
    </row>
    <row r="31" spans="1:46" x14ac:dyDescent="0.15">
      <c r="A31" s="259"/>
      <c r="AK31" s="268"/>
      <c r="AL31" s="269"/>
      <c r="AM31" s="269"/>
      <c r="AN31" s="270"/>
      <c r="AO31" s="1102"/>
      <c r="AP31" s="271" t="s">
        <v>478</v>
      </c>
      <c r="AQ31" s="272" t="s">
        <v>479</v>
      </c>
      <c r="AR31" s="273" t="s">
        <v>480</v>
      </c>
    </row>
    <row r="32" spans="1:46" ht="27" customHeight="1" x14ac:dyDescent="0.15">
      <c r="A32" s="259"/>
      <c r="AK32" s="1117" t="s">
        <v>498</v>
      </c>
      <c r="AL32" s="1118"/>
      <c r="AM32" s="1118"/>
      <c r="AN32" s="1119"/>
      <c r="AO32" s="303">
        <v>2508914</v>
      </c>
      <c r="AP32" s="303">
        <v>60235</v>
      </c>
      <c r="AQ32" s="304">
        <v>75090</v>
      </c>
      <c r="AR32" s="305">
        <v>-19.8</v>
      </c>
    </row>
    <row r="33" spans="1:46" ht="13.5" customHeight="1" x14ac:dyDescent="0.15">
      <c r="A33" s="259"/>
      <c r="AK33" s="1117" t="s">
        <v>499</v>
      </c>
      <c r="AL33" s="1118"/>
      <c r="AM33" s="1118"/>
      <c r="AN33" s="1119"/>
      <c r="AO33" s="303" t="s">
        <v>485</v>
      </c>
      <c r="AP33" s="303" t="s">
        <v>485</v>
      </c>
      <c r="AQ33" s="304" t="s">
        <v>485</v>
      </c>
      <c r="AR33" s="305" t="s">
        <v>485</v>
      </c>
    </row>
    <row r="34" spans="1:46" ht="27" customHeight="1" x14ac:dyDescent="0.15">
      <c r="A34" s="259"/>
      <c r="AK34" s="1117" t="s">
        <v>500</v>
      </c>
      <c r="AL34" s="1118"/>
      <c r="AM34" s="1118"/>
      <c r="AN34" s="1119"/>
      <c r="AO34" s="303" t="s">
        <v>485</v>
      </c>
      <c r="AP34" s="303" t="s">
        <v>485</v>
      </c>
      <c r="AQ34" s="304">
        <v>1</v>
      </c>
      <c r="AR34" s="305" t="s">
        <v>485</v>
      </c>
    </row>
    <row r="35" spans="1:46" ht="27" customHeight="1" x14ac:dyDescent="0.15">
      <c r="A35" s="259"/>
      <c r="AK35" s="1117" t="s">
        <v>501</v>
      </c>
      <c r="AL35" s="1118"/>
      <c r="AM35" s="1118"/>
      <c r="AN35" s="1119"/>
      <c r="AO35" s="303">
        <v>404814</v>
      </c>
      <c r="AP35" s="303">
        <v>9719</v>
      </c>
      <c r="AQ35" s="304">
        <v>17211</v>
      </c>
      <c r="AR35" s="305">
        <v>-43.5</v>
      </c>
    </row>
    <row r="36" spans="1:46" ht="27" customHeight="1" x14ac:dyDescent="0.15">
      <c r="A36" s="259"/>
      <c r="AK36" s="1117" t="s">
        <v>502</v>
      </c>
      <c r="AL36" s="1118"/>
      <c r="AM36" s="1118"/>
      <c r="AN36" s="1119"/>
      <c r="AO36" s="303">
        <v>137430</v>
      </c>
      <c r="AP36" s="303">
        <v>3299</v>
      </c>
      <c r="AQ36" s="304">
        <v>2478</v>
      </c>
      <c r="AR36" s="305">
        <v>33.1</v>
      </c>
    </row>
    <row r="37" spans="1:46" ht="13.5" customHeight="1" x14ac:dyDescent="0.15">
      <c r="A37" s="259"/>
      <c r="AK37" s="1117" t="s">
        <v>503</v>
      </c>
      <c r="AL37" s="1118"/>
      <c r="AM37" s="1118"/>
      <c r="AN37" s="1119"/>
      <c r="AO37" s="303">
        <v>508</v>
      </c>
      <c r="AP37" s="303">
        <v>12</v>
      </c>
      <c r="AQ37" s="304">
        <v>654</v>
      </c>
      <c r="AR37" s="305">
        <v>-98.2</v>
      </c>
    </row>
    <row r="38" spans="1:46" ht="27" customHeight="1" x14ac:dyDescent="0.15">
      <c r="A38" s="259"/>
      <c r="AK38" s="1120" t="s">
        <v>504</v>
      </c>
      <c r="AL38" s="1121"/>
      <c r="AM38" s="1121"/>
      <c r="AN38" s="1122"/>
      <c r="AO38" s="306">
        <v>1328</v>
      </c>
      <c r="AP38" s="306">
        <v>32</v>
      </c>
      <c r="AQ38" s="307">
        <v>4</v>
      </c>
      <c r="AR38" s="295">
        <v>700</v>
      </c>
      <c r="AS38" s="302"/>
    </row>
    <row r="39" spans="1:46" x14ac:dyDescent="0.15">
      <c r="A39" s="259"/>
      <c r="AK39" s="1120" t="s">
        <v>505</v>
      </c>
      <c r="AL39" s="1121"/>
      <c r="AM39" s="1121"/>
      <c r="AN39" s="1122"/>
      <c r="AO39" s="303">
        <v>-24687</v>
      </c>
      <c r="AP39" s="303">
        <v>-593</v>
      </c>
      <c r="AQ39" s="304">
        <v>-3502</v>
      </c>
      <c r="AR39" s="305">
        <v>-83.1</v>
      </c>
      <c r="AS39" s="302"/>
    </row>
    <row r="40" spans="1:46" ht="27" customHeight="1" x14ac:dyDescent="0.15">
      <c r="A40" s="259"/>
      <c r="AK40" s="1117" t="s">
        <v>506</v>
      </c>
      <c r="AL40" s="1118"/>
      <c r="AM40" s="1118"/>
      <c r="AN40" s="1119"/>
      <c r="AO40" s="303">
        <v>-3897641</v>
      </c>
      <c r="AP40" s="303">
        <v>-93576</v>
      </c>
      <c r="AQ40" s="304">
        <v>-63750</v>
      </c>
      <c r="AR40" s="305">
        <v>46.8</v>
      </c>
      <c r="AS40" s="302"/>
    </row>
    <row r="41" spans="1:46" x14ac:dyDescent="0.15">
      <c r="A41" s="259"/>
      <c r="AK41" s="1123" t="s">
        <v>287</v>
      </c>
      <c r="AL41" s="1124"/>
      <c r="AM41" s="1124"/>
      <c r="AN41" s="1125"/>
      <c r="AO41" s="303">
        <v>-869334</v>
      </c>
      <c r="AP41" s="303">
        <v>-20871</v>
      </c>
      <c r="AQ41" s="304">
        <v>28185</v>
      </c>
      <c r="AR41" s="305">
        <v>-174.1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12" t="s">
        <v>476</v>
      </c>
      <c r="AN49" s="1114" t="s">
        <v>509</v>
      </c>
      <c r="AO49" s="1115"/>
      <c r="AP49" s="1115"/>
      <c r="AQ49" s="1115"/>
      <c r="AR49" s="1116"/>
    </row>
    <row r="50" spans="1:44" x14ac:dyDescent="0.15">
      <c r="A50" s="259"/>
      <c r="AK50" s="317"/>
      <c r="AL50" s="318"/>
      <c r="AM50" s="1113"/>
      <c r="AN50" s="319" t="s">
        <v>510</v>
      </c>
      <c r="AO50" s="320" t="s">
        <v>511</v>
      </c>
      <c r="AP50" s="321" t="s">
        <v>512</v>
      </c>
      <c r="AQ50" s="322" t="s">
        <v>513</v>
      </c>
      <c r="AR50" s="323" t="s">
        <v>514</v>
      </c>
    </row>
    <row r="51" spans="1:44" x14ac:dyDescent="0.15">
      <c r="A51" s="259"/>
      <c r="AK51" s="315" t="s">
        <v>515</v>
      </c>
      <c r="AL51" s="316"/>
      <c r="AM51" s="324">
        <v>7029582</v>
      </c>
      <c r="AN51" s="325">
        <v>155309</v>
      </c>
      <c r="AO51" s="326">
        <v>60.5</v>
      </c>
      <c r="AP51" s="327">
        <v>94081</v>
      </c>
      <c r="AQ51" s="328">
        <v>10.5</v>
      </c>
      <c r="AR51" s="329">
        <v>50</v>
      </c>
    </row>
    <row r="52" spans="1:44" x14ac:dyDescent="0.15">
      <c r="A52" s="259"/>
      <c r="AK52" s="330"/>
      <c r="AL52" s="331" t="s">
        <v>516</v>
      </c>
      <c r="AM52" s="332">
        <v>4457750</v>
      </c>
      <c r="AN52" s="333">
        <v>98488</v>
      </c>
      <c r="AO52" s="334">
        <v>38.299999999999997</v>
      </c>
      <c r="AP52" s="335">
        <v>48949</v>
      </c>
      <c r="AQ52" s="336">
        <v>11.5</v>
      </c>
      <c r="AR52" s="337">
        <v>26.8</v>
      </c>
    </row>
    <row r="53" spans="1:44" x14ac:dyDescent="0.15">
      <c r="A53" s="259"/>
      <c r="AK53" s="315" t="s">
        <v>517</v>
      </c>
      <c r="AL53" s="316"/>
      <c r="AM53" s="324">
        <v>7563728</v>
      </c>
      <c r="AN53" s="325">
        <v>170201</v>
      </c>
      <c r="AO53" s="326">
        <v>9.6</v>
      </c>
      <c r="AP53" s="327">
        <v>92632</v>
      </c>
      <c r="AQ53" s="328">
        <v>-1.5</v>
      </c>
      <c r="AR53" s="329">
        <v>11.1</v>
      </c>
    </row>
    <row r="54" spans="1:44" x14ac:dyDescent="0.15">
      <c r="A54" s="259"/>
      <c r="AK54" s="330"/>
      <c r="AL54" s="331" t="s">
        <v>516</v>
      </c>
      <c r="AM54" s="332">
        <v>3341792</v>
      </c>
      <c r="AN54" s="333">
        <v>75198</v>
      </c>
      <c r="AO54" s="334">
        <v>-23.6</v>
      </c>
      <c r="AP54" s="335">
        <v>47978</v>
      </c>
      <c r="AQ54" s="336">
        <v>-2</v>
      </c>
      <c r="AR54" s="337">
        <v>-21.6</v>
      </c>
    </row>
    <row r="55" spans="1:44" x14ac:dyDescent="0.15">
      <c r="A55" s="259"/>
      <c r="AK55" s="315" t="s">
        <v>518</v>
      </c>
      <c r="AL55" s="316"/>
      <c r="AM55" s="324">
        <v>6061585</v>
      </c>
      <c r="AN55" s="325">
        <v>139510</v>
      </c>
      <c r="AO55" s="326">
        <v>-18</v>
      </c>
      <c r="AP55" s="327">
        <v>96469</v>
      </c>
      <c r="AQ55" s="328">
        <v>4.0999999999999996</v>
      </c>
      <c r="AR55" s="329">
        <v>-22.1</v>
      </c>
    </row>
    <row r="56" spans="1:44" x14ac:dyDescent="0.15">
      <c r="A56" s="259"/>
      <c r="AK56" s="330"/>
      <c r="AL56" s="331" t="s">
        <v>516</v>
      </c>
      <c r="AM56" s="332">
        <v>3982466</v>
      </c>
      <c r="AN56" s="333">
        <v>91658</v>
      </c>
      <c r="AO56" s="334">
        <v>21.9</v>
      </c>
      <c r="AP56" s="335">
        <v>49775</v>
      </c>
      <c r="AQ56" s="336">
        <v>3.7</v>
      </c>
      <c r="AR56" s="337">
        <v>18.2</v>
      </c>
    </row>
    <row r="57" spans="1:44" x14ac:dyDescent="0.15">
      <c r="A57" s="259"/>
      <c r="AK57" s="315" t="s">
        <v>519</v>
      </c>
      <c r="AL57" s="316"/>
      <c r="AM57" s="324">
        <v>4706810</v>
      </c>
      <c r="AN57" s="325">
        <v>110603</v>
      </c>
      <c r="AO57" s="326">
        <v>-20.7</v>
      </c>
      <c r="AP57" s="327">
        <v>85743</v>
      </c>
      <c r="AQ57" s="328">
        <v>-11.1</v>
      </c>
      <c r="AR57" s="329">
        <v>-9.6</v>
      </c>
    </row>
    <row r="58" spans="1:44" x14ac:dyDescent="0.15">
      <c r="A58" s="259"/>
      <c r="AK58" s="330"/>
      <c r="AL58" s="331" t="s">
        <v>516</v>
      </c>
      <c r="AM58" s="332">
        <v>1780143</v>
      </c>
      <c r="AN58" s="333">
        <v>41831</v>
      </c>
      <c r="AO58" s="334">
        <v>-54.4</v>
      </c>
      <c r="AP58" s="335">
        <v>45231</v>
      </c>
      <c r="AQ58" s="336">
        <v>-9.1</v>
      </c>
      <c r="AR58" s="337">
        <v>-45.3</v>
      </c>
    </row>
    <row r="59" spans="1:44" x14ac:dyDescent="0.15">
      <c r="A59" s="259"/>
      <c r="AK59" s="315" t="s">
        <v>520</v>
      </c>
      <c r="AL59" s="316"/>
      <c r="AM59" s="324">
        <v>5387510</v>
      </c>
      <c r="AN59" s="325">
        <v>129346</v>
      </c>
      <c r="AO59" s="326">
        <v>16.899999999999999</v>
      </c>
      <c r="AP59" s="327">
        <v>92509</v>
      </c>
      <c r="AQ59" s="328">
        <v>7.9</v>
      </c>
      <c r="AR59" s="329">
        <v>9</v>
      </c>
    </row>
    <row r="60" spans="1:44" x14ac:dyDescent="0.15">
      <c r="A60" s="259"/>
      <c r="AK60" s="330"/>
      <c r="AL60" s="331" t="s">
        <v>516</v>
      </c>
      <c r="AM60" s="332">
        <v>2514692</v>
      </c>
      <c r="AN60" s="333">
        <v>60374</v>
      </c>
      <c r="AO60" s="334">
        <v>44.3</v>
      </c>
      <c r="AP60" s="335">
        <v>52274</v>
      </c>
      <c r="AQ60" s="336">
        <v>15.6</v>
      </c>
      <c r="AR60" s="337">
        <v>28.7</v>
      </c>
    </row>
    <row r="61" spans="1:44" x14ac:dyDescent="0.15">
      <c r="A61" s="259"/>
      <c r="AK61" s="315" t="s">
        <v>521</v>
      </c>
      <c r="AL61" s="338"/>
      <c r="AM61" s="324">
        <v>6149843</v>
      </c>
      <c r="AN61" s="325">
        <v>140994</v>
      </c>
      <c r="AO61" s="326">
        <v>9.6999999999999993</v>
      </c>
      <c r="AP61" s="327">
        <v>92287</v>
      </c>
      <c r="AQ61" s="339">
        <v>2</v>
      </c>
      <c r="AR61" s="329">
        <v>7.7</v>
      </c>
    </row>
    <row r="62" spans="1:44" x14ac:dyDescent="0.15">
      <c r="A62" s="259"/>
      <c r="AK62" s="330"/>
      <c r="AL62" s="331" t="s">
        <v>516</v>
      </c>
      <c r="AM62" s="332">
        <v>3215369</v>
      </c>
      <c r="AN62" s="333">
        <v>73510</v>
      </c>
      <c r="AO62" s="334">
        <v>5.3</v>
      </c>
      <c r="AP62" s="335">
        <v>48841</v>
      </c>
      <c r="AQ62" s="336">
        <v>3.9</v>
      </c>
      <c r="AR62" s="337">
        <v>1.4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qZ9NDU7xAHqI++ovuimrdsXdG7UDmJLy2v7lAlLHQAzamJUJGTxTeF3EG7YkDIJWuNPKQaM+Zg3q+r7tXWGkA==" saltValue="sbHqy9AvTNz+3qKAEY/K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e5qq6l8gVghqzjEihdZZswIzI2i7CXFeywT+fApJ1Gyh93yDbd5yOnbpLzYbkSI8EgjV2sfP77rp41yhfYR8Mg==" saltValue="fw7TlEeH8zlXiK6TG7w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RcGqFcqQnBTo+1Yco6dpYV4mOALOeBd+/E5ESwltHPVz163XnGTX29by8g3nhOMEJMeilGlCn2XAvx4RtDIyKg==" saltValue="+GYDnMDkrBgtPRTq7Kzd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20.36</v>
      </c>
      <c r="G47" s="12">
        <v>19.68</v>
      </c>
      <c r="H47" s="12">
        <v>19.03</v>
      </c>
      <c r="I47" s="12">
        <v>19.55</v>
      </c>
      <c r="J47" s="13">
        <v>20.57</v>
      </c>
    </row>
    <row r="48" spans="2:10" ht="57.75" customHeight="1" x14ac:dyDescent="0.15">
      <c r="B48" s="14"/>
      <c r="C48" s="1128" t="s">
        <v>4</v>
      </c>
      <c r="D48" s="1128"/>
      <c r="E48" s="1129"/>
      <c r="F48" s="15">
        <v>9.2799999999999994</v>
      </c>
      <c r="G48" s="16">
        <v>10.9</v>
      </c>
      <c r="H48" s="16">
        <v>9.51</v>
      </c>
      <c r="I48" s="16">
        <v>10.63</v>
      </c>
      <c r="J48" s="17">
        <v>11.08</v>
      </c>
    </row>
    <row r="49" spans="2:10" ht="57.75" customHeight="1" thickBot="1" x14ac:dyDescent="0.2">
      <c r="B49" s="18"/>
      <c r="C49" s="1130" t="s">
        <v>5</v>
      </c>
      <c r="D49" s="1130"/>
      <c r="E49" s="1131"/>
      <c r="F49" s="19">
        <v>13.1</v>
      </c>
      <c r="G49" s="20">
        <v>10.34</v>
      </c>
      <c r="H49" s="20">
        <v>12.45</v>
      </c>
      <c r="I49" s="20">
        <v>9.52</v>
      </c>
      <c r="J49" s="21">
        <v>7.44</v>
      </c>
    </row>
    <row r="50" spans="2:10" x14ac:dyDescent="0.15"/>
  </sheetData>
  <sheetProtection algorithmName="SHA-512" hashValue="uTerBUNMUuE8Bf+0EOla/0f6MXoy1DuwYNc+bVWlIVPxCJMBdIGLLCnyW09ANM3iqKTqPlQrY3jBg2C/f6JMOQ==" saltValue="CB3koexRFFHghzHcBope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宅島　佑太</cp:lastModifiedBy>
  <cp:lastPrinted>2025-03-18T05:59:58Z</cp:lastPrinted>
  <dcterms:created xsi:type="dcterms:W3CDTF">2025-02-19T05:08:05Z</dcterms:created>
  <dcterms:modified xsi:type="dcterms:W3CDTF">2025-09-01T22:46:11Z</dcterms:modified>
  <cp:category/>
</cp:coreProperties>
</file>